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Лист 1" sheetId="1" state="visible" r:id="rId2"/>
    <sheet name="Лист 2" sheetId="2" state="visible" r:id="rId3"/>
    <sheet name="Лист 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<sst xmlns="http://schemas.openxmlformats.org/spreadsheetml/2006/main" count="902" uniqueCount="309">
  <si>
    <r>
      <rPr>
        <sz val="8"/>
        <rFont val="Times New Roman"/>
        <family val="1"/>
        <charset val="1"/>
      </rPr>
      <t xml:space="preserve">Приложение 1 к Постановлению Администрации Торбеевского городского поселения Торбеевского муниципального района Республики Мордовия:  </t>
    </r>
    <r>
      <rPr>
        <sz val="8"/>
        <color rgb="FF000000"/>
        <rFont val="Times New Roman"/>
        <family val="1"/>
        <charset val="1"/>
      </rPr>
      <t xml:space="preserve">«Об исполнении бюджета Торбеевского городского поселения Торбеевского муниципального района Республики Мордовия
</t>
    </r>
    <r>
      <rPr>
        <sz val="8"/>
        <rFont val="Times New Roman"/>
        <family val="1"/>
        <charset val="1"/>
      </rPr>
      <t xml:space="preserve">за 1 квартал 2023 года»  №135 от 20 апреля 2023г.</t>
    </r>
  </si>
  <si>
    <t xml:space="preserve">тыс.руб.</t>
  </si>
  <si>
    <t xml:space="preserve">Наименование показателя</t>
  </si>
  <si>
    <t xml:space="preserve">Администратор</t>
  </si>
  <si>
    <t xml:space="preserve">Код дохода по КД</t>
  </si>
  <si>
    <t xml:space="preserve">Утвержденные бюджетные назначения</t>
  </si>
  <si>
    <t xml:space="preserve">Исполнено итого</t>
  </si>
  <si>
    <t xml:space="preserve">Неисполненные назначения</t>
  </si>
  <si>
    <t xml:space="preserve"> % исполнения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</si>
  <si>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</si>
  <si>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</si>
  <si>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</si>
  <si>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</si>
  <si>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</si>
  <si>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</si>
  <si>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Доходы бюджета - Всего</t>
  </si>
  <si>
    <t xml:space="preserve">000</t>
  </si>
  <si>
    <t xml:space="preserve">85000000000000000</t>
  </si>
  <si>
    <t xml:space="preserve">НАЛОГОВЫЕ И НЕНАЛОГОВЫЕ ДОХОДЫ</t>
  </si>
  <si>
    <t xml:space="preserve">182</t>
  </si>
  <si>
    <t xml:space="preserve">10000000000000000</t>
  </si>
  <si>
    <t xml:space="preserve">НАЛОГИ НА ПРИБЫЛЬ, ДОХОДЫ</t>
  </si>
  <si>
    <t xml:space="preserve">10100000000000000</t>
  </si>
  <si>
    <t xml:space="preserve">Налог на доходы физических лиц</t>
  </si>
  <si>
    <t xml:space="preserve">10102000010000110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</si>
  <si>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</si>
  <si>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10102010010000110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</si>
  <si>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</si>
  <si>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10102010011000110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</si>
  <si>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</si>
  <si>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 xml:space="preserve">10102010013000110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</si>
  <si>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</si>
  <si>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10102020010000110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</si>
  <si>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</si>
  <si>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10102020011000110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</si>
  <si>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</si>
  <si>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 xml:space="preserve">10102020013000110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</si>
  <si>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</si>
  <si>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10102030010000110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</si>
  <si>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</si>
  <si>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10102030011000110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</si>
  <si>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</si>
  <si>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 xml:space="preserve">10102030013000110</t>
  </si>
  <si>
    <t xml:space="preserve">НАЛОГИ НА ТОВАРЫ (РАБОТЫ, УСЛУГИ), РЕАЛИЗУЕМЫЕ НА ТЕРРИТОРИИ РОССИЙСКОЙ ФЕДЕРАЦИИ</t>
  </si>
  <si>
    <t xml:space="preserve">10300000000000000</t>
  </si>
  <si>
    <t xml:space="preserve">Акцизы по подакцизным товарам (продукции), производимым на территории Российской Федерации</t>
  </si>
  <si>
    <t xml:space="preserve">10302000010000110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</si>
  <si>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</si>
  <si>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10302230010000110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</si>
  <si>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</si>
  <si>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10302231010000110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</si>
  <si>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</si>
  <si>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10302240010000110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</si>
  <si>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</si>
  <si>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10302241010000110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</si>
  <si>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</si>
  <si>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10302250010000110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</si>
  <si>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</si>
  <si>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10302251010000110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</si>
  <si>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</si>
  <si>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10302260010000110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</si>
  <si>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</si>
  <si>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10302261010000110</t>
  </si>
  <si>
    <t xml:space="preserve">НАЛОГИ НА СОВОКУПНЫЙ ДОХОД</t>
  </si>
  <si>
    <t xml:space="preserve">10500000000000000</t>
  </si>
  <si>
    <t xml:space="preserve">Единый сельскохозяйственный налог</t>
  </si>
  <si>
    <t xml:space="preserve">10503000010000110</t>
  </si>
  <si>
    <t xml:space="preserve">10503010010000110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</si>
  <si>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</si>
  <si>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 xml:space="preserve">10503010011000110</t>
  </si>
  <si>
    <t xml:space="preserve"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</si>
  <si>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 xml:space="preserve">10503010013000110</t>
  </si>
  <si>
    <t xml:space="preserve">НАЛОГИ НА ИМУЩЕСТВО</t>
  </si>
  <si>
    <t xml:space="preserve">10600000000000000</t>
  </si>
  <si>
    <t xml:space="preserve">Налог на имущество физических лиц</t>
  </si>
  <si>
    <t xml:space="preserve">10601000000000110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</si>
  <si>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</si>
  <si>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 xml:space="preserve">10601030130000110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</si>
  <si>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</si>
  <si>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 xml:space="preserve">10601030131000110</t>
  </si>
  <si>
    <t xml:space="preserve">Земельный налог</t>
  </si>
  <si>
    <t xml:space="preserve">10606000000000110</t>
  </si>
  <si>
    <t xml:space="preserve">Земельный налог с организаций</t>
  </si>
  <si>
    <t xml:space="preserve">10606030000000110</t>
  </si>
  <si>
    <t xml:space="preserve">Земельный налог с организаций, обладающих земельным участком, расположенным в границах городских поселений</t>
  </si>
  <si>
    <t xml:space="preserve">10606033130000110</t>
  </si>
  <si>
    <t xml:space="preserve">Земельный налог с организаций, обладающих земельным участком, расположенным в границах городских поселений  (сумма платежа (перерасчеты, недоимка и задолженность по соответствующему платежу, в том числе по отмененному)</t>
  </si>
  <si>
    <t xml:space="preserve">10606033131000110</t>
  </si>
  <si>
    <t xml:space="preserve">Земельный налог с физических лиц</t>
  </si>
  <si>
    <t xml:space="preserve">10606040000000110</t>
  </si>
  <si>
    <t xml:space="preserve">Земельный налог с физических лиц, обладающих земельным участком, расположенным в границах городских поселений</t>
  </si>
  <si>
    <t xml:space="preserve">10606043130000110</t>
  </si>
  <si>
    <t xml:space="preserve">Земельный налог с физических лиц, обладающих земельным участком, расположенным в границах городских  поселений  (сумма платежа (перерасчеты, недоимка и задолженность по соответствующему платежу, в том числе по отмененному)</t>
  </si>
  <si>
    <t xml:space="preserve">10606043131000110</t>
  </si>
  <si>
    <t xml:space="preserve">900</t>
  </si>
  <si>
    <t xml:space="preserve">ДОХОДЫ ОТ ИСПОЛЬЗОВАНИЯ ИМУЩЕСТВА, НАХОДЯЩЕГОСЯ В ГОСУДАРСТВЕННОЙ И МУНИЦИПАЛЬНОЙ СОБСТВЕННОСТИ</t>
  </si>
  <si>
    <t xml:space="preserve">11100000000000000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</si>
  <si>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</si>
  <si>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11105000000000120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</si>
  <si>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</si>
  <si>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11105010000000120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</si>
  <si>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</si>
  <si>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11105013130000120</t>
  </si>
  <si>
    <t xml:space="preserve">909</t>
  </si>
  <si>
    <t xml:space="preserve">Доходы от сдачи в аренду имущества, составляющего государственную (муниципальную) казну (за исключением земельных участков)</t>
  </si>
  <si>
    <t xml:space="preserve">11105070000000120</t>
  </si>
  <si>
    <t xml:space="preserve">Доходы от сдачи в аренду имущества, составляющего казну городских поселений (за исключением земельных участков)</t>
  </si>
  <si>
    <t xml:space="preserve">11105075130000120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</si>
  <si>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</si>
  <si>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11109000000000120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</si>
  <si>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</si>
  <si>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11109040000000120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</si>
  <si>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</si>
  <si>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11109045130000120</t>
  </si>
  <si>
    <t xml:space="preserve">ДОХОДЫ ОТ ПРОДАЖИ МАТЕРИАЛЬНЫХ И НЕМАТЕРИАЛЬНЫХ АКТИВОВ</t>
  </si>
  <si>
    <t xml:space="preserve">11400000000000000</t>
  </si>
  <si>
    <t xml:space="preserve">Доходы от продажи земельных участков, находящихся в государственной и муниципальной собственности</t>
  </si>
  <si>
    <t xml:space="preserve">11406000000000430</t>
  </si>
  <si>
    <t xml:space="preserve">Доходы от продажи земельных участков, государственная собственность на которые не разграничена</t>
  </si>
  <si>
    <t xml:space="preserve">11406010000000430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</si>
  <si>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</si>
  <si>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11406013130000430</t>
  </si>
  <si>
    <t xml:space="preserve">БЕЗВОЗМЕЗДНЫЕ ПОСТУПЛЕНИЯ</t>
  </si>
  <si>
    <t xml:space="preserve">20000000000000000</t>
  </si>
  <si>
    <t xml:space="preserve">БЕЗВОЗМЕЗДНЫЕ ПОСТУПЛЕНИЯ ОТ ДРУГИХ БЮДЖЕТОВ БЮДЖЕТНОЙ СИСТЕМЫ РОССИЙСКОЙ ФЕДЕРАЦИИ</t>
  </si>
  <si>
    <t xml:space="preserve">20200000000000000</t>
  </si>
  <si>
    <t xml:space="preserve">Субсидии бюджетам бюджетной системы Российской Федерации (межбюджетные субсидии)</t>
  </si>
  <si>
    <t xml:space="preserve">20220000000000150</t>
  </si>
  <si>
    <t xml:space="preserve">Прочие субсидии</t>
  </si>
  <si>
    <t xml:space="preserve">20229999000000150</t>
  </si>
  <si>
    <t xml:space="preserve">Прочие субсидии бюджетам городских поселений</t>
  </si>
  <si>
    <t xml:space="preserve">20229999130000150</t>
  </si>
  <si>
    <t xml:space="preserve">Субвенции бюджетам бюджетной системы Российской Федерации</t>
  </si>
  <si>
    <t xml:space="preserve">20230000000000150</t>
  </si>
  <si>
    <t xml:space="preserve">Субвенции местным бюджетам на выполнение передаваемых полномочий субъектов Российской Федерации</t>
  </si>
  <si>
    <t xml:space="preserve">20230024000000150</t>
  </si>
  <si>
    <t xml:space="preserve">Субвенции бюджетам городских поселений на выполнение передаваемых полномочий субъектов Российской Федерации</t>
  </si>
  <si>
    <t xml:space="preserve">20230024130000150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</si>
  <si>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</si>
  <si>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20235118000000150</t>
  </si>
  <si>
    <t xml:space="preserve"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</si>
  <si>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20235118130000150</t>
  </si>
  <si>
    <t xml:space="preserve">Иные межбюджетные трансферты</t>
  </si>
  <si>
    <t xml:space="preserve">20240000000000150</t>
  </si>
  <si>
    <t xml:space="preserve">Прочие межбюджетные трансферты, передаваемые бюджетам</t>
  </si>
  <si>
    <t xml:space="preserve">20249999000000150</t>
  </si>
  <si>
    <t xml:space="preserve">Прочие межбюджетные трансферты, передаваемые бюджетам городских поселений</t>
  </si>
  <si>
    <t xml:space="preserve">20249999130000150</t>
  </si>
  <si>
    <r>
      <rPr>
        <sz val="8"/>
        <rFont val="Times New Roman"/>
        <family val="1"/>
        <charset val="1"/>
      </rPr>
      <t xml:space="preserve">Приложение 2 к Постановлению Администрации Торбеевского городского поселения Торбеевского муниципального района Республики Мордовия:  </t>
    </r>
    <r>
      <rPr>
        <sz val="8"/>
        <color rgb="FF000000"/>
        <rFont val="Times New Roman"/>
        <family val="1"/>
        <charset val="1"/>
      </rPr>
      <t xml:space="preserve">«Об исполнении бюджета Торбеевского городского поселения Торбеевского муниципального района Республики Мордовия
</t>
    </r>
    <r>
      <rPr>
        <sz val="8"/>
        <rFont val="Times New Roman"/>
        <family val="1"/>
        <charset val="1"/>
      </rPr>
      <t xml:space="preserve">за 1 квартал 2023 года»  №135 от 20 апреля 2023г.</t>
    </r>
  </si>
  <si>
    <t xml:space="preserve">тыс. руб.</t>
  </si>
  <si>
    <t xml:space="preserve">Наименование</t>
  </si>
  <si>
    <t xml:space="preserve">РЗПР</t>
  </si>
  <si>
    <t xml:space="preserve">ЦСР</t>
  </si>
  <si>
    <t xml:space="preserve">ВР</t>
  </si>
  <si>
    <t xml:space="preserve">Лимиты бюджетных обязательств</t>
  </si>
  <si>
    <t xml:space="preserve">Неисполнено по асигнованиям</t>
  </si>
  <si>
    <t xml:space="preserve">Неисполнено по лимитам бюджетных обязательств</t>
  </si>
  <si>
    <t xml:space="preserve">% исполнения</t>
  </si>
  <si>
    <t xml:space="preserve">7</t>
  </si>
  <si>
    <t xml:space="preserve">8</t>
  </si>
  <si>
    <t xml:space="preserve">9</t>
  </si>
  <si>
    <t xml:space="preserve">10</t>
  </si>
  <si>
    <t xml:space="preserve">Расходы - всего</t>
  </si>
  <si>
    <t xml:space="preserve">9600</t>
  </si>
  <si>
    <t xml:space="preserve">0000000000</t>
  </si>
  <si>
    <t xml:space="preserve">Расходы на выплату по оплате труда Главы местной администрации</t>
  </si>
  <si>
    <t xml:space="preserve">0104</t>
  </si>
  <si>
    <t xml:space="preserve">6510041140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</si>
  <si>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</si>
  <si>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100</t>
  </si>
  <si>
    <t xml:space="preserve">Расходы на выплаты персоналу государственных (муниципальных) органов</t>
  </si>
  <si>
    <t xml:space="preserve">120</t>
  </si>
  <si>
    <t xml:space="preserve">Фонд оплаты труда государственных (муниципальных) органов</t>
  </si>
  <si>
    <t xml:space="preserve">121</t>
  </si>
  <si>
    <t xml:space="preserve"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</si>
  <si>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129</t>
  </si>
  <si>
    <t xml:space="preserve">Расходы на выплаты по оплате труда работников органов местного самоуправления</t>
  </si>
  <si>
    <t xml:space="preserve">6520041110</t>
  </si>
  <si>
    <t xml:space="preserve">Расходы на обеспечение функций органов местного самоуправления</t>
  </si>
  <si>
    <t xml:space="preserve">6520041120</t>
  </si>
  <si>
    <t xml:space="preserve">Иные выплаты персоналу государственных (муниципальных) органов, за исключением фонда оплаты труда</t>
  </si>
  <si>
    <t xml:space="preserve">122</t>
  </si>
  <si>
    <t xml:space="preserve">Иные выплаты государственных (муниципальных) органов привлекаемым лицам</t>
  </si>
  <si>
    <t xml:space="preserve">123</t>
  </si>
  <si>
    <t xml:space="preserve">Закупка товаров, работ и услуг для обеспечения государственных (муниципальных) нужд</t>
  </si>
  <si>
    <t xml:space="preserve">200</t>
  </si>
  <si>
    <t xml:space="preserve">Иные закупки товаров, работ и услуг для обеспечения государственных (муниципальных) нужд</t>
  </si>
  <si>
    <t xml:space="preserve">240</t>
  </si>
  <si>
    <t xml:space="preserve">Прочая закупка товаров, работ и услуг</t>
  </si>
  <si>
    <t xml:space="preserve">244</t>
  </si>
  <si>
    <t xml:space="preserve">Закупка энергетических ресурсов</t>
  </si>
  <si>
    <t xml:space="preserve">247</t>
  </si>
  <si>
    <t xml:space="preserve">Иные бюджетные ассигнования</t>
  </si>
  <si>
    <t xml:space="preserve">800</t>
  </si>
  <si>
    <t xml:space="preserve">Уплата налогов, сборов и иных платежей</t>
  </si>
  <si>
    <t xml:space="preserve">850</t>
  </si>
  <si>
    <t xml:space="preserve">Уплата налога на имущество организаций и земельного налога</t>
  </si>
  <si>
    <t xml:space="preserve">851</t>
  </si>
  <si>
    <t xml:space="preserve">Уплата прочих налогов, сборов</t>
  </si>
  <si>
    <t xml:space="preserve">852</t>
  </si>
  <si>
    <t xml:space="preserve">Уплата иных платежей</t>
  </si>
  <si>
    <t xml:space="preserve">853</t>
  </si>
  <si>
    <t xml:space="preserve"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</si>
  <si>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8910077150</t>
  </si>
  <si>
    <t xml:space="preserve">Резервный фонд администрации</t>
  </si>
  <si>
    <t xml:space="preserve">0111</t>
  </si>
  <si>
    <t xml:space="preserve">8910041180</t>
  </si>
  <si>
    <t xml:space="preserve">Резервные средства</t>
  </si>
  <si>
    <t xml:space="preserve">870</t>
  </si>
  <si>
    <t xml:space="preserve">Мероприятия, связанные с муниципальным управлением</t>
  </si>
  <si>
    <t xml:space="preserve">0113</t>
  </si>
  <si>
    <t xml:space="preserve">8910041210</t>
  </si>
  <si>
    <t xml:space="preserve">Осуществление первичного воинского учета на территориях, где отсутствуют военные комиссариаты.</t>
  </si>
  <si>
    <t xml:space="preserve">0203</t>
  </si>
  <si>
    <t xml:space="preserve">8910051180</t>
  </si>
  <si>
    <t xml:space="preserve">Мероприятия по снижению рисков и смягчению последствий чрезвычайных ситуаций</t>
  </si>
  <si>
    <t xml:space="preserve">0310</t>
  </si>
  <si>
    <t xml:space="preserve">8910042130</t>
  </si>
  <si>
    <t xml:space="preserve">Выполнение работ на гидротехнических сооружениях по пропуску весеннего паводка</t>
  </si>
  <si>
    <t xml:space="preserve">8910080190</t>
  </si>
  <si>
    <t xml:space="preserve">Капитальны ремонт,ремонт и содержание автомобильных дорог общего пользования местного значения и искусственных сооружений на них за счет средств местного бюджета</t>
  </si>
  <si>
    <t xml:space="preserve">0409</t>
  </si>
  <si>
    <t xml:space="preserve">8910042340</t>
  </si>
  <si>
    <t xml:space="preserve">Закупка товаров, работ и услуг в целях капитального ремонта государственного (муниципального) имущества</t>
  </si>
  <si>
    <t xml:space="preserve">243</t>
  </si>
  <si>
    <t xml:space="preserve">Содержание автомобильных дорог общего пользования местного значения и искусственных сооружений к ним.</t>
  </si>
  <si>
    <t xml:space="preserve">8910042510</t>
  </si>
  <si>
    <t xml:space="preserve">Капитальный ремонт и ремонт автомобильных дорог общего пользования местного значения</t>
  </si>
  <si>
    <t xml:space="preserve">8910057840</t>
  </si>
  <si>
    <t xml:space="preserve">Мероприятия по землеустройству и землепользованию</t>
  </si>
  <si>
    <t xml:space="preserve">0412</t>
  </si>
  <si>
    <t xml:space="preserve">8910042370</t>
  </si>
  <si>
    <t xml:space="preserve"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</si>
  <si>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245</t>
  </si>
  <si>
    <t xml:space="preserve">Мероприятия в области жилищно-коммунального хозяйства</t>
  </si>
  <si>
    <t xml:space="preserve">0501</t>
  </si>
  <si>
    <t xml:space="preserve">8910042020</t>
  </si>
  <si>
    <t xml:space="preserve">Взнос на капитальный ремонт общего имущества в многоквартирном доме</t>
  </si>
  <si>
    <t xml:space="preserve">8910042360</t>
  </si>
  <si>
    <t xml:space="preserve">Проектно-изыскательские работы по региональному поректу "Чистая вода"</t>
  </si>
  <si>
    <t xml:space="preserve">0502</t>
  </si>
  <si>
    <t xml:space="preserve">270F542570</t>
  </si>
  <si>
    <t xml:space="preserve">Капитальные вложения в объекты государственной (муниципальной) собственности</t>
  </si>
  <si>
    <t xml:space="preserve">400</t>
  </si>
  <si>
    <t xml:space="preserve">Бюджетные инвестиции</t>
  </si>
  <si>
    <t xml:space="preserve">410</t>
  </si>
  <si>
    <t xml:space="preserve">Бюджетные инвестиции в объекты капитального строительства государственной (муниципальной) собственности</t>
  </si>
  <si>
    <t xml:space="preserve">414</t>
  </si>
  <si>
    <t xml:space="preserve">Мероприятия по разработке схем теплоснабжения муниципального образования</t>
  </si>
  <si>
    <t xml:space="preserve">8910042140</t>
  </si>
  <si>
    <t xml:space="preserve">Мероприятия по энергосбережению и повышению энергоэффективности</t>
  </si>
  <si>
    <t xml:space="preserve">0503</t>
  </si>
  <si>
    <t xml:space="preserve">8910042090</t>
  </si>
  <si>
    <t xml:space="preserve">Уличное освещение</t>
  </si>
  <si>
    <t xml:space="preserve">8910043010</t>
  </si>
  <si>
    <t xml:space="preserve">Работы, услуги по содержанию имущества.</t>
  </si>
  <si>
    <t xml:space="preserve">8910043040</t>
  </si>
  <si>
    <t xml:space="preserve">Мероприятия в области культуры</t>
  </si>
  <si>
    <t xml:space="preserve">0801</t>
  </si>
  <si>
    <t xml:space="preserve">8910042250</t>
  </si>
  <si>
    <t xml:space="preserve">Доплаты к пенсиям муниципальных служащих Республики Мордовия</t>
  </si>
  <si>
    <t xml:space="preserve">1001</t>
  </si>
  <si>
    <t xml:space="preserve">8910003010</t>
  </si>
  <si>
    <t xml:space="preserve">Социальное обеспечение и иные выплаты населению</t>
  </si>
  <si>
    <t xml:space="preserve">300</t>
  </si>
  <si>
    <t xml:space="preserve">Публичные нормативные социальные выплаты гражданам</t>
  </si>
  <si>
    <t xml:space="preserve">310</t>
  </si>
  <si>
    <t xml:space="preserve">Иные пенсии, социальные доплаты к пенсиям</t>
  </si>
  <si>
    <t xml:space="preserve">312</t>
  </si>
  <si>
    <t xml:space="preserve">Проценты за кредиты</t>
  </si>
  <si>
    <t xml:space="preserve">1301</t>
  </si>
  <si>
    <t xml:space="preserve">8910041240</t>
  </si>
  <si>
    <t xml:space="preserve">Обслуживание государственного (муниципального) долга</t>
  </si>
  <si>
    <t xml:space="preserve">700</t>
  </si>
  <si>
    <t xml:space="preserve">Обслуживание муниципального долга</t>
  </si>
  <si>
    <t xml:space="preserve">730</t>
  </si>
  <si>
    <t xml:space="preserve">Результат исполнения бюджета (дефицит / профицит)</t>
  </si>
  <si>
    <t xml:space="preserve">7900</t>
  </si>
  <si>
    <r>
      <rPr>
        <sz val="8"/>
        <rFont val="Times New Roman"/>
        <family val="1"/>
        <charset val="1"/>
      </rPr>
      <t xml:space="preserve">Приложение 3 к Постановлению Администрации Торбеевского городского поселения Торбеевского муниципального района Республики Мордовия:  </t>
    </r>
    <r>
      <rPr>
        <sz val="8"/>
        <color rgb="FF000000"/>
        <rFont val="Times New Roman"/>
        <family val="1"/>
        <charset val="1"/>
      </rPr>
      <t xml:space="preserve">«Об исполнении бюджета Торбеевского городского поселения Торбеевского муниципального района Республики Мордовия
</t>
    </r>
    <r>
      <rPr>
        <sz val="8"/>
        <rFont val="Times New Roman"/>
        <family val="1"/>
        <charset val="1"/>
      </rPr>
      <t xml:space="preserve">за 1 квартал 2023 года»  №135 от 20 апреля 2023г.</t>
    </r>
  </si>
  <si>
    <t xml:space="preserve">Боковик</t>
  </si>
  <si>
    <t xml:space="preserve">Данные</t>
  </si>
  <si>
    <t xml:space="preserve">Код строки</t>
  </si>
  <si>
    <t xml:space="preserve">Код источника финансирования по бюджетной классификации</t>
  </si>
  <si>
    <t xml:space="preserve">Исполнено через финансовые органы</t>
  </si>
  <si>
    <t xml:space="preserve">ИТОГО</t>
  </si>
  <si>
    <t xml:space="preserve">500</t>
  </si>
  <si>
    <t xml:space="preserve">90000000000000000</t>
  </si>
  <si>
    <t xml:space="preserve">ИСТОЧНИКИ ВНУТРЕННЕГО ФИНАНСИРОВАНИЯ ДЕФИЦИТОВ БЮДЖЕТОВ</t>
  </si>
  <si>
    <t xml:space="preserve">520</t>
  </si>
  <si>
    <t xml:space="preserve">01000000000000000</t>
  </si>
  <si>
    <t xml:space="preserve">Бюджетные кредиты из других бюджетов бюджетной системы Российской Федерации</t>
  </si>
  <si>
    <t xml:space="preserve">01030000000000000</t>
  </si>
  <si>
    <t xml:space="preserve">Бюджетные кредиты из других бюджетов бюджетной системы Российской Федерации в валюте Российской Федерации</t>
  </si>
  <si>
    <t xml:space="preserve">01030100000000000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</si>
  <si>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</si>
  <si>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01030100000000800</t>
  </si>
  <si>
    <t xml:space="preserve"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</si>
  <si>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 xml:space="preserve">01030100130000810</t>
  </si>
  <si>
    <t xml:space="preserve">Изменение остатков в расчетах</t>
  </si>
  <si>
    <t xml:space="preserve">04000000000000000</t>
  </si>
  <si>
    <t xml:space="preserve">Изменение остатков в расчетах с органами, организующими исполнение бюджетов</t>
  </si>
  <si>
    <t xml:space="preserve">810</t>
  </si>
  <si>
    <t xml:space="preserve">05000000000000000</t>
  </si>
  <si>
    <t xml:space="preserve">Увеличение счетов расчетов (дебетовый остаток счета 21002000</t>
  </si>
  <si>
    <t xml:space="preserve">811</t>
  </si>
  <si>
    <t xml:space="preserve">06000000000000000</t>
  </si>
  <si>
    <t xml:space="preserve">Уменьшение счетов расчетов (кредитовый остаток счета 30405000)</t>
  </si>
  <si>
    <t xml:space="preserve">812</t>
  </si>
  <si>
    <t xml:space="preserve">07000000000000000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</si>
</sst>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.00"/>
  </numFmts>
  <fonts count="9">
    <font>
      <sz val="11"/>
      <color rgb="FF000000"/>
      <name val="Calibri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11"/>
      <color rgb="FF000000"/>
      <name val="Calibri"/>
      <family val="0"/>
      <charset val="1"/>
    </font>
    <font>
      <sz val="8"/>
      <name val="Times New Roman"/>
      <family val="1"/>
      <charset val="1"/>
    </font>
    <font>
      <sz val="8"/>
      <color rgb="FF000000"/>
      <name val="Times New Roman"/>
      <family val="1"/>
      <charset val="1"/>
    </font>
    <font>
      <sz val="11"/>
      <color rgb="FFFFFFFF"/>
      <name val="Calibri"/>
      <family val="0"/>
      <charset val="1"/>
    </font>
    <font>
      <b val="true"/>
      <sz val="11"/>
      <color rgb="FFFFFFFF"/>
      <name val="Calibri"/>
      <family val="0"/>
      <charset val="1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0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0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7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J7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9" activeCellId="0" sqref="G9"/>
    </sheetView>
  </sheetViews>
  <sheetFormatPr defaultColWidth="8.70703125" defaultRowHeight="13.8" zeroHeight="false" outlineLevelRow="0" outlineLevelCol="0"/>
  <cols>
    <col collapsed="false" customWidth="true" hidden="false" outlineLevel="0" max="1" min="1" style="0" width="50.71"/>
    <col collapsed="false" customWidth="true" hidden="false" outlineLevel="0" max="2" min="2" style="0" width="16.53"/>
    <col collapsed="false" customWidth="true" hidden="false" outlineLevel="0" max="3" min="3" style="0" width="20.71"/>
    <col collapsed="false" customWidth="true" hidden="false" outlineLevel="0" max="4" min="4" style="0" width="18.06"/>
    <col collapsed="false" customWidth="true" hidden="false" outlineLevel="0" max="6" min="5" style="0" width="15.71"/>
    <col collapsed="false" customWidth="true" hidden="false" outlineLevel="0" max="7" min="7" style="0" width="11.94"/>
    <col collapsed="false" customWidth="true" hidden="false" outlineLevel="0" max="9" min="9" style="0" width="13.63"/>
    <col collapsed="false" customWidth="true" hidden="false" outlineLevel="0" max="10" min="10" style="0" width="12.5"/>
    <col collapsed="false" customWidth="true" hidden="false" outlineLevel="0" max="1024" min="1021" style="0" width="11.52"/>
  </cols>
  <sheetData>
    <row r="1" customFormat="false" ht="66.4" hidden="false" customHeight="true" outlineLevel="0" collapsed="false">
      <c r="A1" s="1"/>
      <c r="B1" s="2"/>
      <c r="C1" s="2"/>
      <c r="D1" s="2"/>
      <c r="E1" s="3" t="s">
        <v>0</v>
      </c>
      <c r="F1" s="3"/>
      <c r="G1" s="3"/>
    </row>
    <row r="2" customFormat="false" ht="13.8" hidden="false" customHeight="false" outlineLevel="0" collapsed="false">
      <c r="A2" s="1"/>
      <c r="B2" s="2"/>
      <c r="C2" s="2"/>
      <c r="D2" s="2"/>
      <c r="E2" s="2"/>
      <c r="F2" s="2" t="s">
        <v>1</v>
      </c>
      <c r="G2" s="2"/>
    </row>
    <row r="3" customFormat="false" ht="52.7" hidden="false" customHeight="true" outlineLevel="0" collapsed="false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5" t="s">
        <v>8</v>
      </c>
    </row>
    <row r="4" customFormat="false" ht="16.4" hidden="false" customHeight="true" outlineLevel="0" collapsed="false">
      <c r="A4" s="4" t="s">
        <v>9</v>
      </c>
      <c r="B4" s="4" t="s">
        <v>10</v>
      </c>
      <c r="C4" s="4" t="s">
        <v>11</v>
      </c>
      <c r="D4" s="4" t="s">
        <v>12</v>
      </c>
      <c r="E4" s="4" t="s">
        <v>13</v>
      </c>
      <c r="F4" s="4" t="s">
        <v>14</v>
      </c>
      <c r="G4" s="5" t="n">
        <v>7</v>
      </c>
    </row>
    <row r="5" customFormat="false" ht="13.8" hidden="false" customHeight="false" outlineLevel="0" collapsed="false">
      <c r="A5" s="6" t="s">
        <v>15</v>
      </c>
      <c r="B5" s="6" t="s">
        <v>16</v>
      </c>
      <c r="C5" s="6" t="s">
        <v>17</v>
      </c>
      <c r="D5" s="7" t="n">
        <f aca="false">I5/1000</f>
        <v>67768.56964</v>
      </c>
      <c r="E5" s="7" t="n">
        <f aca="false">J5/1000</f>
        <v>6086.79174</v>
      </c>
      <c r="F5" s="7" t="n">
        <f aca="false">D5-E5</f>
        <v>61681.7779</v>
      </c>
      <c r="G5" s="8" t="n">
        <f aca="false">E5/D5*100</f>
        <v>8.98173264145051</v>
      </c>
      <c r="I5" s="9" t="n">
        <v>67768569.64</v>
      </c>
      <c r="J5" s="9" t="n">
        <v>6086791.74</v>
      </c>
    </row>
    <row r="6" customFormat="false" ht="13.8" hidden="false" customHeight="false" outlineLevel="0" collapsed="false">
      <c r="A6" s="6" t="s">
        <v>18</v>
      </c>
      <c r="B6" s="6" t="s">
        <v>19</v>
      </c>
      <c r="C6" s="6" t="s">
        <v>20</v>
      </c>
      <c r="D6" s="7" t="n">
        <f aca="false">I6/1000</f>
        <v>34618.4</v>
      </c>
      <c r="E6" s="7" t="n">
        <f aca="false">J6/1000</f>
        <v>5664.75174</v>
      </c>
      <c r="F6" s="7" t="n">
        <f aca="false">D6-E6</f>
        <v>28953.64826</v>
      </c>
      <c r="G6" s="8" t="n">
        <f aca="false">E6/D6*100</f>
        <v>16.3634129249185</v>
      </c>
      <c r="I6" s="9" t="n">
        <v>34618400</v>
      </c>
      <c r="J6" s="9" t="n">
        <v>5664751.74</v>
      </c>
    </row>
    <row r="7" customFormat="false" ht="13.8" hidden="false" customHeight="false" outlineLevel="0" collapsed="false">
      <c r="A7" s="6" t="s">
        <v>21</v>
      </c>
      <c r="B7" s="6" t="s">
        <v>19</v>
      </c>
      <c r="C7" s="6" t="s">
        <v>22</v>
      </c>
      <c r="D7" s="7" t="n">
        <f aca="false">I7/1000</f>
        <v>26113.6</v>
      </c>
      <c r="E7" s="7" t="n">
        <f aca="false">J7/1000</f>
        <v>4463.29334</v>
      </c>
      <c r="F7" s="7" t="n">
        <f aca="false">D7-E7</f>
        <v>21650.30666</v>
      </c>
      <c r="G7" s="8" t="n">
        <f aca="false">E7/D7*100</f>
        <v>17.0918346761841</v>
      </c>
      <c r="I7" s="9" t="n">
        <v>26113600</v>
      </c>
      <c r="J7" s="9" t="n">
        <v>4463293.34</v>
      </c>
    </row>
    <row r="8" customFormat="false" ht="13.8" hidden="false" customHeight="false" outlineLevel="0" collapsed="false">
      <c r="A8" s="6" t="s">
        <v>23</v>
      </c>
      <c r="B8" s="6" t="s">
        <v>19</v>
      </c>
      <c r="C8" s="6" t="s">
        <v>24</v>
      </c>
      <c r="D8" s="7" t="n">
        <f aca="false">I8/1000</f>
        <v>26113.6</v>
      </c>
      <c r="E8" s="7" t="n">
        <f aca="false">J8/1000</f>
        <v>4463.29334</v>
      </c>
      <c r="F8" s="7" t="n">
        <f aca="false">D8-E8</f>
        <v>21650.30666</v>
      </c>
      <c r="G8" s="8" t="n">
        <f aca="false">E8/D8*100</f>
        <v>17.0918346761841</v>
      </c>
      <c r="I8" s="9" t="n">
        <v>26113600</v>
      </c>
      <c r="J8" s="9" t="n">
        <v>4463293.34</v>
      </c>
    </row>
    <row r="9" customFormat="false" ht="79.85" hidden="false" customHeight="false" outlineLevel="0" collapsed="false">
      <c r="A9" s="6" t="s">
        <v>25</v>
      </c>
      <c r="B9" s="6" t="s">
        <v>19</v>
      </c>
      <c r="C9" s="6" t="s">
        <v>26</v>
      </c>
      <c r="D9" s="7" t="n">
        <f aca="false">I9/1000</f>
        <v>25993.6</v>
      </c>
      <c r="E9" s="7" t="n">
        <f aca="false">J9/1000</f>
        <v>4475.70909</v>
      </c>
      <c r="F9" s="7" t="n">
        <f aca="false">D9-E9</f>
        <v>21517.89091</v>
      </c>
      <c r="G9" s="8" t="n">
        <f aca="false">E9/D9*100</f>
        <v>17.2185041317863</v>
      </c>
      <c r="I9" s="9" t="n">
        <v>25993600</v>
      </c>
      <c r="J9" s="9" t="n">
        <v>4475709.09</v>
      </c>
    </row>
    <row r="10" customFormat="false" ht="91" hidden="false" customHeight="false" outlineLevel="0" collapsed="false">
      <c r="A10" s="6" t="s">
        <v>27</v>
      </c>
      <c r="B10" s="6" t="s">
        <v>19</v>
      </c>
      <c r="C10" s="6" t="s">
        <v>28</v>
      </c>
      <c r="D10" s="7" t="n">
        <f aca="false">I10/1000</f>
        <v>25993.6</v>
      </c>
      <c r="E10" s="7" t="n">
        <f aca="false">J10/1000</f>
        <v>4475.16659</v>
      </c>
      <c r="F10" s="7" t="n">
        <f aca="false">D10-E10</f>
        <v>21518.43341</v>
      </c>
      <c r="G10" s="8" t="n">
        <f aca="false">E10/D10*100</f>
        <v>17.2164170795888</v>
      </c>
      <c r="I10" s="9" t="n">
        <v>25993600</v>
      </c>
      <c r="J10" s="9" t="n">
        <v>4475166.59</v>
      </c>
    </row>
    <row r="11" customFormat="false" ht="91" hidden="false" customHeight="false" outlineLevel="0" collapsed="false">
      <c r="A11" s="6" t="s">
        <v>29</v>
      </c>
      <c r="B11" s="6" t="s">
        <v>19</v>
      </c>
      <c r="C11" s="6" t="s">
        <v>30</v>
      </c>
      <c r="D11" s="7" t="n">
        <f aca="false">I11/1000</f>
        <v>0</v>
      </c>
      <c r="E11" s="7" t="n">
        <f aca="false">J11/1000</f>
        <v>0.5425</v>
      </c>
      <c r="F11" s="7" t="n">
        <f aca="false">D11-E11</f>
        <v>-0.5425</v>
      </c>
      <c r="G11" s="8" t="e">
        <f aca="false">E11/D11*100</f>
        <v>#DIV/0!</v>
      </c>
      <c r="I11" s="9" t="n">
        <v>0</v>
      </c>
      <c r="J11" s="9" t="n">
        <v>542.5</v>
      </c>
    </row>
    <row r="12" customFormat="false" ht="91" hidden="false" customHeight="false" outlineLevel="0" collapsed="false">
      <c r="A12" s="6" t="s">
        <v>31</v>
      </c>
      <c r="B12" s="6" t="s">
        <v>19</v>
      </c>
      <c r="C12" s="6" t="s">
        <v>32</v>
      </c>
      <c r="D12" s="7" t="n">
        <f aca="false">I12/1000</f>
        <v>20</v>
      </c>
      <c r="E12" s="7" t="n">
        <f aca="false">J12/1000</f>
        <v>-10.22725</v>
      </c>
      <c r="F12" s="7" t="n">
        <f aca="false">D12-E12</f>
        <v>30.22725</v>
      </c>
      <c r="G12" s="8" t="n">
        <f aca="false">E12/D12*100</f>
        <v>-51.13625</v>
      </c>
      <c r="I12" s="9" t="n">
        <v>20000</v>
      </c>
      <c r="J12" s="9" t="n">
        <v>-10227.25</v>
      </c>
    </row>
    <row r="13" customFormat="false" ht="124.6" hidden="false" customHeight="false" outlineLevel="0" collapsed="false">
      <c r="A13" s="6" t="s">
        <v>33</v>
      </c>
      <c r="B13" s="6" t="s">
        <v>19</v>
      </c>
      <c r="C13" s="6" t="s">
        <v>34</v>
      </c>
      <c r="D13" s="7" t="n">
        <f aca="false">I13/1000</f>
        <v>20</v>
      </c>
      <c r="E13" s="7" t="n">
        <f aca="false">J13/1000</f>
        <v>-10.64365</v>
      </c>
      <c r="F13" s="7" t="n">
        <f aca="false">D13-E13</f>
        <v>30.64365</v>
      </c>
      <c r="G13" s="8" t="n">
        <f aca="false">E13/D13*100</f>
        <v>-53.21825</v>
      </c>
      <c r="I13" s="9" t="n">
        <v>20000</v>
      </c>
      <c r="J13" s="9" t="n">
        <v>-10643.65</v>
      </c>
    </row>
    <row r="14" customFormat="false" ht="113.4" hidden="false" customHeight="false" outlineLevel="0" collapsed="false">
      <c r="A14" s="6" t="s">
        <v>35</v>
      </c>
      <c r="B14" s="6" t="s">
        <v>19</v>
      </c>
      <c r="C14" s="6" t="s">
        <v>36</v>
      </c>
      <c r="D14" s="7" t="n">
        <f aca="false">I14/1000</f>
        <v>0</v>
      </c>
      <c r="E14" s="7" t="n">
        <f aca="false">J14/1000</f>
        <v>0.4164</v>
      </c>
      <c r="F14" s="7" t="n">
        <f aca="false">D14-E14</f>
        <v>-0.4164</v>
      </c>
      <c r="G14" s="8" t="e">
        <f aca="false">E14/D14*100</f>
        <v>#DIV/0!</v>
      </c>
      <c r="I14" s="9" t="n">
        <v>0</v>
      </c>
      <c r="J14" s="9" t="n">
        <v>416.4</v>
      </c>
    </row>
    <row r="15" customFormat="false" ht="35.05" hidden="false" customHeight="false" outlineLevel="0" collapsed="false">
      <c r="A15" s="6" t="s">
        <v>37</v>
      </c>
      <c r="B15" s="6" t="s">
        <v>19</v>
      </c>
      <c r="C15" s="6" t="s">
        <v>38</v>
      </c>
      <c r="D15" s="7" t="n">
        <f aca="false">I15/1000</f>
        <v>100</v>
      </c>
      <c r="E15" s="7" t="n">
        <f aca="false">J15/1000</f>
        <v>-2.1885</v>
      </c>
      <c r="F15" s="7" t="n">
        <f aca="false">D15-E15</f>
        <v>102.1885</v>
      </c>
      <c r="G15" s="8" t="n">
        <f aca="false">E15/D15*100</f>
        <v>-2.1885</v>
      </c>
      <c r="I15" s="9" t="n">
        <v>100000</v>
      </c>
      <c r="J15" s="9" t="n">
        <v>-2188.5</v>
      </c>
    </row>
    <row r="16" customFormat="false" ht="68.65" hidden="false" customHeight="false" outlineLevel="0" collapsed="false">
      <c r="A16" s="6" t="s">
        <v>39</v>
      </c>
      <c r="B16" s="6" t="s">
        <v>19</v>
      </c>
      <c r="C16" s="6" t="s">
        <v>40</v>
      </c>
      <c r="D16" s="7" t="n">
        <f aca="false">I16/1000</f>
        <v>100</v>
      </c>
      <c r="E16" s="7" t="n">
        <f aca="false">J16/1000</f>
        <v>-2.0885</v>
      </c>
      <c r="F16" s="7" t="n">
        <f aca="false">D16-E16</f>
        <v>102.0885</v>
      </c>
      <c r="G16" s="8" t="n">
        <f aca="false">E16/D16*100</f>
        <v>-2.0885</v>
      </c>
      <c r="I16" s="9" t="n">
        <v>100000</v>
      </c>
      <c r="J16" s="9" t="n">
        <v>-2088.5</v>
      </c>
    </row>
    <row r="17" customFormat="false" ht="68.65" hidden="false" customHeight="false" outlineLevel="0" collapsed="false">
      <c r="A17" s="6" t="s">
        <v>41</v>
      </c>
      <c r="B17" s="6" t="s">
        <v>19</v>
      </c>
      <c r="C17" s="6" t="s">
        <v>42</v>
      </c>
      <c r="D17" s="7" t="n">
        <f aca="false">I17/1000</f>
        <v>0</v>
      </c>
      <c r="E17" s="7" t="n">
        <f aca="false">J17/1000</f>
        <v>-0.1</v>
      </c>
      <c r="F17" s="7" t="n">
        <f aca="false">D17-E17</f>
        <v>0.1</v>
      </c>
      <c r="G17" s="8" t="e">
        <f aca="false">E17/D17*100</f>
        <v>#DIV/0!</v>
      </c>
      <c r="I17" s="9" t="n">
        <v>0</v>
      </c>
      <c r="J17" s="9" t="n">
        <v>-100</v>
      </c>
    </row>
    <row r="18" customFormat="false" ht="23.85" hidden="false" customHeight="false" outlineLevel="0" collapsed="false">
      <c r="A18" s="6" t="s">
        <v>43</v>
      </c>
      <c r="B18" s="6" t="s">
        <v>19</v>
      </c>
      <c r="C18" s="6" t="s">
        <v>44</v>
      </c>
      <c r="D18" s="7" t="n">
        <f aca="false">I18/1000</f>
        <v>2457.7</v>
      </c>
      <c r="E18" s="7" t="n">
        <f aca="false">J18/1000</f>
        <v>677.92162</v>
      </c>
      <c r="F18" s="7" t="n">
        <f aca="false">D18-E18</f>
        <v>1779.77838</v>
      </c>
      <c r="G18" s="8" t="n">
        <f aca="false">E18/D18*100</f>
        <v>27.5835789559344</v>
      </c>
      <c r="I18" s="9" t="n">
        <v>2457700</v>
      </c>
      <c r="J18" s="9" t="n">
        <v>677921.62</v>
      </c>
    </row>
    <row r="19" customFormat="false" ht="23.85" hidden="false" customHeight="false" outlineLevel="0" collapsed="false">
      <c r="A19" s="6" t="s">
        <v>45</v>
      </c>
      <c r="B19" s="6" t="s">
        <v>19</v>
      </c>
      <c r="C19" s="6" t="s">
        <v>46</v>
      </c>
      <c r="D19" s="7" t="n">
        <f aca="false">I19/1000</f>
        <v>2457.7</v>
      </c>
      <c r="E19" s="7" t="n">
        <f aca="false">J19/1000</f>
        <v>677.92162</v>
      </c>
      <c r="F19" s="7" t="n">
        <f aca="false">D19-E19</f>
        <v>1779.77838</v>
      </c>
      <c r="G19" s="8" t="n">
        <f aca="false">E19/D19*100</f>
        <v>27.5835789559344</v>
      </c>
      <c r="I19" s="9" t="n">
        <v>2457700</v>
      </c>
      <c r="J19" s="9" t="n">
        <v>677921.62</v>
      </c>
    </row>
    <row r="20" customFormat="false" ht="68.65" hidden="false" customHeight="false" outlineLevel="0" collapsed="false">
      <c r="A20" s="6" t="s">
        <v>47</v>
      </c>
      <c r="B20" s="6" t="s">
        <v>19</v>
      </c>
      <c r="C20" s="6" t="s">
        <v>48</v>
      </c>
      <c r="D20" s="7" t="n">
        <f aca="false">I20/1000</f>
        <v>1116</v>
      </c>
      <c r="E20" s="7" t="n">
        <f aca="false">J20/1000</f>
        <v>348.50575</v>
      </c>
      <c r="F20" s="7" t="n">
        <f aca="false">D20-E20</f>
        <v>767.49425</v>
      </c>
      <c r="G20" s="8" t="n">
        <f aca="false">E20/D20*100</f>
        <v>31.2281137992832</v>
      </c>
      <c r="I20" s="9" t="n">
        <v>1116000</v>
      </c>
      <c r="J20" s="9" t="n">
        <v>348505.75</v>
      </c>
    </row>
    <row r="21" customFormat="false" ht="102.2" hidden="false" customHeight="false" outlineLevel="0" collapsed="false">
      <c r="A21" s="6" t="s">
        <v>49</v>
      </c>
      <c r="B21" s="6" t="s">
        <v>19</v>
      </c>
      <c r="C21" s="6" t="s">
        <v>50</v>
      </c>
      <c r="D21" s="7" t="n">
        <f aca="false">I21/1000</f>
        <v>1116</v>
      </c>
      <c r="E21" s="7" t="n">
        <f aca="false">J21/1000</f>
        <v>348.50575</v>
      </c>
      <c r="F21" s="7" t="n">
        <f aca="false">D21-E21</f>
        <v>767.49425</v>
      </c>
      <c r="G21" s="8" t="n">
        <f aca="false">E21/D21*100</f>
        <v>31.2281137992832</v>
      </c>
      <c r="I21" s="9" t="n">
        <v>1116000</v>
      </c>
      <c r="J21" s="9" t="n">
        <v>348505.75</v>
      </c>
    </row>
    <row r="22" customFormat="false" ht="79.85" hidden="false" customHeight="false" outlineLevel="0" collapsed="false">
      <c r="A22" s="6" t="s">
        <v>51</v>
      </c>
      <c r="B22" s="6" t="s">
        <v>19</v>
      </c>
      <c r="C22" s="6" t="s">
        <v>52</v>
      </c>
      <c r="D22" s="7" t="n">
        <f aca="false">I22/1000</f>
        <v>7.4</v>
      </c>
      <c r="E22" s="7" t="n">
        <f aca="false">J22/1000</f>
        <v>1.43031</v>
      </c>
      <c r="F22" s="7" t="n">
        <f aca="false">D22-E22</f>
        <v>5.96969</v>
      </c>
      <c r="G22" s="8" t="n">
        <f aca="false">E22/D22*100</f>
        <v>19.3285135135135</v>
      </c>
      <c r="I22" s="9" t="n">
        <v>7400</v>
      </c>
      <c r="J22" s="9" t="n">
        <v>1430.31</v>
      </c>
    </row>
    <row r="23" customFormat="false" ht="113.4" hidden="false" customHeight="false" outlineLevel="0" collapsed="false">
      <c r="A23" s="6" t="s">
        <v>53</v>
      </c>
      <c r="B23" s="6" t="s">
        <v>19</v>
      </c>
      <c r="C23" s="6" t="s">
        <v>54</v>
      </c>
      <c r="D23" s="7" t="n">
        <f aca="false">I23/1000</f>
        <v>7.4</v>
      </c>
      <c r="E23" s="7" t="n">
        <f aca="false">J23/1000</f>
        <v>1.43031</v>
      </c>
      <c r="F23" s="7" t="n">
        <f aca="false">D23-E23</f>
        <v>5.96969</v>
      </c>
      <c r="G23" s="8" t="n">
        <f aca="false">E23/D23*100</f>
        <v>19.3285135135135</v>
      </c>
      <c r="I23" s="9" t="n">
        <v>7400</v>
      </c>
      <c r="J23" s="9" t="n">
        <v>1430.31</v>
      </c>
    </row>
    <row r="24" customFormat="false" ht="68.65" hidden="false" customHeight="false" outlineLevel="0" collapsed="false">
      <c r="A24" s="6" t="s">
        <v>55</v>
      </c>
      <c r="B24" s="6" t="s">
        <v>19</v>
      </c>
      <c r="C24" s="6" t="s">
        <v>56</v>
      </c>
      <c r="D24" s="7" t="n">
        <f aca="false">I24/1000</f>
        <v>1531</v>
      </c>
      <c r="E24" s="7" t="n">
        <f aca="false">J24/1000</f>
        <v>372.64479</v>
      </c>
      <c r="F24" s="7" t="n">
        <f aca="false">D24-E24</f>
        <v>1158.35521</v>
      </c>
      <c r="G24" s="8" t="n">
        <f aca="false">E24/D24*100</f>
        <v>24.3399601567603</v>
      </c>
      <c r="I24" s="9" t="n">
        <v>1531000</v>
      </c>
      <c r="J24" s="9" t="n">
        <v>372644.79</v>
      </c>
    </row>
    <row r="25" customFormat="false" ht="102.2" hidden="false" customHeight="false" outlineLevel="0" collapsed="false">
      <c r="A25" s="6" t="s">
        <v>57</v>
      </c>
      <c r="B25" s="6" t="s">
        <v>19</v>
      </c>
      <c r="C25" s="6" t="s">
        <v>58</v>
      </c>
      <c r="D25" s="7" t="n">
        <f aca="false">I25/1000</f>
        <v>1531</v>
      </c>
      <c r="E25" s="7" t="n">
        <f aca="false">J25/1000</f>
        <v>372.64479</v>
      </c>
      <c r="F25" s="7" t="n">
        <f aca="false">D25-E25</f>
        <v>1158.35521</v>
      </c>
      <c r="G25" s="8" t="n">
        <f aca="false">E25/D25*100</f>
        <v>24.3399601567603</v>
      </c>
      <c r="I25" s="9" t="n">
        <v>1531000</v>
      </c>
      <c r="J25" s="9" t="n">
        <v>372644.79</v>
      </c>
    </row>
    <row r="26" customFormat="false" ht="68.65" hidden="false" customHeight="false" outlineLevel="0" collapsed="false">
      <c r="A26" s="6" t="s">
        <v>59</v>
      </c>
      <c r="B26" s="6" t="s">
        <v>19</v>
      </c>
      <c r="C26" s="6" t="s">
        <v>60</v>
      </c>
      <c r="D26" s="7" t="n">
        <f aca="false">I26/1000</f>
        <v>-196.7</v>
      </c>
      <c r="E26" s="7" t="n">
        <f aca="false">J26/1000</f>
        <v>-44.65923</v>
      </c>
      <c r="F26" s="7" t="n">
        <f aca="false">D26-E26</f>
        <v>-152.04077</v>
      </c>
      <c r="G26" s="8" t="n">
        <f aca="false">E26/D26*100</f>
        <v>22.7042348754448</v>
      </c>
      <c r="I26" s="9" t="n">
        <v>-196700</v>
      </c>
      <c r="J26" s="9" t="n">
        <v>-44659.23</v>
      </c>
    </row>
    <row r="27" customFormat="false" ht="102.2" hidden="false" customHeight="false" outlineLevel="0" collapsed="false">
      <c r="A27" s="6" t="s">
        <v>61</v>
      </c>
      <c r="B27" s="6" t="s">
        <v>19</v>
      </c>
      <c r="C27" s="6" t="s">
        <v>62</v>
      </c>
      <c r="D27" s="7" t="n">
        <f aca="false">I27/1000</f>
        <v>-196.7</v>
      </c>
      <c r="E27" s="7" t="n">
        <f aca="false">J27/1000</f>
        <v>-44.65923</v>
      </c>
      <c r="F27" s="7" t="n">
        <f aca="false">D27-E27</f>
        <v>-152.04077</v>
      </c>
      <c r="G27" s="8" t="n">
        <f aca="false">E27/D27*100</f>
        <v>22.7042348754448</v>
      </c>
      <c r="I27" s="9" t="n">
        <v>-196700</v>
      </c>
      <c r="J27" s="9" t="n">
        <v>-44659.23</v>
      </c>
    </row>
    <row r="28" customFormat="false" ht="13.8" hidden="false" customHeight="false" outlineLevel="0" collapsed="false">
      <c r="A28" s="6" t="s">
        <v>63</v>
      </c>
      <c r="B28" s="6" t="s">
        <v>19</v>
      </c>
      <c r="C28" s="6" t="s">
        <v>64</v>
      </c>
      <c r="D28" s="7" t="n">
        <f aca="false">I28/1000</f>
        <v>112.2</v>
      </c>
      <c r="E28" s="7" t="n">
        <f aca="false">J28/1000</f>
        <v>24.9255</v>
      </c>
      <c r="F28" s="7" t="n">
        <f aca="false">D28-E28</f>
        <v>87.2745</v>
      </c>
      <c r="G28" s="8" t="n">
        <f aca="false">E28/D28*100</f>
        <v>22.2152406417112</v>
      </c>
      <c r="I28" s="9" t="n">
        <v>112200</v>
      </c>
      <c r="J28" s="9" t="n">
        <v>24925.5</v>
      </c>
    </row>
    <row r="29" customFormat="false" ht="13.8" hidden="false" customHeight="false" outlineLevel="0" collapsed="false">
      <c r="A29" s="6" t="s">
        <v>65</v>
      </c>
      <c r="B29" s="6" t="s">
        <v>19</v>
      </c>
      <c r="C29" s="6" t="s">
        <v>66</v>
      </c>
      <c r="D29" s="7" t="n">
        <f aca="false">I29/1000</f>
        <v>112.2</v>
      </c>
      <c r="E29" s="7" t="n">
        <f aca="false">J29/1000</f>
        <v>24.9255</v>
      </c>
      <c r="F29" s="7" t="n">
        <f aca="false">D29-E29</f>
        <v>87.2745</v>
      </c>
      <c r="G29" s="8" t="n">
        <f aca="false">E29/D29*100</f>
        <v>22.2152406417112</v>
      </c>
      <c r="I29" s="9" t="n">
        <v>112200</v>
      </c>
      <c r="J29" s="9" t="n">
        <v>24925.5</v>
      </c>
    </row>
    <row r="30" customFormat="false" ht="13.8" hidden="false" customHeight="false" outlineLevel="0" collapsed="false">
      <c r="A30" s="6" t="s">
        <v>65</v>
      </c>
      <c r="B30" s="6" t="s">
        <v>19</v>
      </c>
      <c r="C30" s="6" t="s">
        <v>67</v>
      </c>
      <c r="D30" s="7" t="n">
        <f aca="false">I30/1000</f>
        <v>112.2</v>
      </c>
      <c r="E30" s="7" t="n">
        <f aca="false">J30/1000</f>
        <v>24.9255</v>
      </c>
      <c r="F30" s="7" t="n">
        <f aca="false">D30-E30</f>
        <v>87.2745</v>
      </c>
      <c r="G30" s="8" t="n">
        <f aca="false">E30/D30*100</f>
        <v>22.2152406417112</v>
      </c>
      <c r="I30" s="9" t="n">
        <v>112200</v>
      </c>
      <c r="J30" s="9" t="n">
        <v>24925.5</v>
      </c>
    </row>
    <row r="31" customFormat="false" ht="46.25" hidden="false" customHeight="false" outlineLevel="0" collapsed="false">
      <c r="A31" s="6" t="s">
        <v>68</v>
      </c>
      <c r="B31" s="6" t="s">
        <v>19</v>
      </c>
      <c r="C31" s="6" t="s">
        <v>69</v>
      </c>
      <c r="D31" s="7" t="n">
        <f aca="false">I31/1000</f>
        <v>112.2</v>
      </c>
      <c r="E31" s="7" t="n">
        <f aca="false">J31/1000</f>
        <v>24.926</v>
      </c>
      <c r="F31" s="7" t="n">
        <f aca="false">D31-E31</f>
        <v>87.274</v>
      </c>
      <c r="G31" s="8" t="n">
        <f aca="false">E31/D31*100</f>
        <v>22.2156862745098</v>
      </c>
      <c r="I31" s="9" t="n">
        <v>112200</v>
      </c>
      <c r="J31" s="9" t="n">
        <v>24926</v>
      </c>
    </row>
    <row r="32" customFormat="false" ht="35.05" hidden="false" customHeight="false" outlineLevel="0" collapsed="false">
      <c r="A32" s="6" t="s">
        <v>70</v>
      </c>
      <c r="B32" s="6" t="s">
        <v>19</v>
      </c>
      <c r="C32" s="6" t="s">
        <v>71</v>
      </c>
      <c r="D32" s="7" t="n">
        <f aca="false">I32/1000</f>
        <v>0</v>
      </c>
      <c r="E32" s="7" t="n">
        <f aca="false">J32/1000</f>
        <v>-0.0005</v>
      </c>
      <c r="F32" s="7" t="n">
        <f aca="false">D32-E32</f>
        <v>0.0005</v>
      </c>
      <c r="G32" s="8" t="e">
        <f aca="false">E32/D32*100</f>
        <v>#DIV/0!</v>
      </c>
      <c r="I32" s="9" t="n">
        <v>0</v>
      </c>
      <c r="J32" s="9" t="n">
        <v>-0.5</v>
      </c>
    </row>
    <row r="33" customFormat="false" ht="13.8" hidden="false" customHeight="false" outlineLevel="0" collapsed="false">
      <c r="A33" s="6" t="s">
        <v>72</v>
      </c>
      <c r="B33" s="6" t="s">
        <v>19</v>
      </c>
      <c r="C33" s="6" t="s">
        <v>73</v>
      </c>
      <c r="D33" s="7" t="n">
        <f aca="false">I33/1000</f>
        <v>5934.9</v>
      </c>
      <c r="E33" s="7" t="n">
        <f aca="false">J33/1000</f>
        <v>498.61128</v>
      </c>
      <c r="F33" s="7" t="n">
        <f aca="false">D33-E33</f>
        <v>5436.28872</v>
      </c>
      <c r="G33" s="8" t="n">
        <f aca="false">E33/D33*100</f>
        <v>8.40134256685033</v>
      </c>
      <c r="I33" s="9" t="n">
        <v>5934900</v>
      </c>
      <c r="J33" s="9" t="n">
        <v>498611.28</v>
      </c>
    </row>
    <row r="34" customFormat="false" ht="13.8" hidden="false" customHeight="false" outlineLevel="0" collapsed="false">
      <c r="A34" s="6" t="s">
        <v>74</v>
      </c>
      <c r="B34" s="6" t="s">
        <v>19</v>
      </c>
      <c r="C34" s="6" t="s">
        <v>75</v>
      </c>
      <c r="D34" s="7" t="n">
        <f aca="false">I34/1000</f>
        <v>2439.9</v>
      </c>
      <c r="E34" s="7" t="n">
        <f aca="false">J34/1000</f>
        <v>-65.06722</v>
      </c>
      <c r="F34" s="7" t="n">
        <f aca="false">D34-E34</f>
        <v>2504.96722</v>
      </c>
      <c r="G34" s="8" t="n">
        <f aca="false">E34/D34*100</f>
        <v>-2.6667986392885</v>
      </c>
      <c r="I34" s="9" t="n">
        <v>2439900</v>
      </c>
      <c r="J34" s="9" t="n">
        <v>-65067.22</v>
      </c>
    </row>
    <row r="35" customFormat="false" ht="35.05" hidden="false" customHeight="false" outlineLevel="0" collapsed="false">
      <c r="A35" s="6" t="s">
        <v>76</v>
      </c>
      <c r="B35" s="6" t="s">
        <v>19</v>
      </c>
      <c r="C35" s="6" t="s">
        <v>77</v>
      </c>
      <c r="D35" s="7" t="n">
        <f aca="false">I35/1000</f>
        <v>2439.9</v>
      </c>
      <c r="E35" s="7" t="n">
        <f aca="false">J35/1000</f>
        <v>-65.06722</v>
      </c>
      <c r="F35" s="7" t="n">
        <f aca="false">D35-E35</f>
        <v>2504.96722</v>
      </c>
      <c r="G35" s="8" t="n">
        <f aca="false">E35/D35*100</f>
        <v>-2.6667986392885</v>
      </c>
      <c r="I35" s="9" t="n">
        <v>2439900</v>
      </c>
      <c r="J35" s="9" t="n">
        <v>-65067.22</v>
      </c>
    </row>
    <row r="36" customFormat="false" ht="68.65" hidden="false" customHeight="false" outlineLevel="0" collapsed="false">
      <c r="A36" s="6" t="s">
        <v>78</v>
      </c>
      <c r="B36" s="6" t="s">
        <v>19</v>
      </c>
      <c r="C36" s="6" t="s">
        <v>79</v>
      </c>
      <c r="D36" s="7" t="n">
        <f aca="false">I36/1000</f>
        <v>2439.9</v>
      </c>
      <c r="E36" s="7" t="n">
        <f aca="false">J36/1000</f>
        <v>-65.06722</v>
      </c>
      <c r="F36" s="7" t="n">
        <f aca="false">D36-E36</f>
        <v>2504.96722</v>
      </c>
      <c r="G36" s="8" t="n">
        <f aca="false">E36/D36*100</f>
        <v>-2.6667986392885</v>
      </c>
      <c r="I36" s="9" t="n">
        <v>2439900</v>
      </c>
      <c r="J36" s="9" t="n">
        <v>-65067.22</v>
      </c>
    </row>
    <row r="37" customFormat="false" ht="13.8" hidden="false" customHeight="false" outlineLevel="0" collapsed="false">
      <c r="A37" s="6" t="s">
        <v>80</v>
      </c>
      <c r="B37" s="6" t="s">
        <v>19</v>
      </c>
      <c r="C37" s="6" t="s">
        <v>81</v>
      </c>
      <c r="D37" s="7" t="n">
        <f aca="false">I37/1000</f>
        <v>3495</v>
      </c>
      <c r="E37" s="7" t="n">
        <f aca="false">J37/1000</f>
        <v>563.6785</v>
      </c>
      <c r="F37" s="7" t="n">
        <f aca="false">D37-E37</f>
        <v>2931.3215</v>
      </c>
      <c r="G37" s="8" t="n">
        <f aca="false">E37/D37*100</f>
        <v>16.1281402002861</v>
      </c>
      <c r="I37" s="9" t="n">
        <v>3495000</v>
      </c>
      <c r="J37" s="9" t="n">
        <v>563678.5</v>
      </c>
    </row>
    <row r="38" customFormat="false" ht="13.8" hidden="false" customHeight="false" outlineLevel="0" collapsed="false">
      <c r="A38" s="6" t="s">
        <v>82</v>
      </c>
      <c r="B38" s="6" t="s">
        <v>19</v>
      </c>
      <c r="C38" s="6" t="s">
        <v>83</v>
      </c>
      <c r="D38" s="7" t="n">
        <f aca="false">I38/1000</f>
        <v>2908</v>
      </c>
      <c r="E38" s="7" t="n">
        <f aca="false">J38/1000</f>
        <v>559.93324</v>
      </c>
      <c r="F38" s="7" t="n">
        <f aca="false">D38-E38</f>
        <v>2348.06676</v>
      </c>
      <c r="G38" s="8" t="n">
        <f aca="false">E38/D38*100</f>
        <v>19.2549257221458</v>
      </c>
      <c r="I38" s="9" t="n">
        <v>2908000</v>
      </c>
      <c r="J38" s="9" t="n">
        <v>559933.24</v>
      </c>
    </row>
    <row r="39" customFormat="false" ht="35.05" hidden="false" customHeight="false" outlineLevel="0" collapsed="false">
      <c r="A39" s="6" t="s">
        <v>84</v>
      </c>
      <c r="B39" s="6" t="s">
        <v>19</v>
      </c>
      <c r="C39" s="6" t="s">
        <v>85</v>
      </c>
      <c r="D39" s="7" t="n">
        <f aca="false">I39/1000</f>
        <v>2908</v>
      </c>
      <c r="E39" s="7" t="n">
        <f aca="false">J39/1000</f>
        <v>559.93324</v>
      </c>
      <c r="F39" s="7" t="n">
        <f aca="false">D39-E39</f>
        <v>2348.06676</v>
      </c>
      <c r="G39" s="8" t="n">
        <f aca="false">E39/D39*100</f>
        <v>19.2549257221458</v>
      </c>
      <c r="I39" s="9" t="n">
        <v>2908000</v>
      </c>
      <c r="J39" s="9" t="n">
        <v>559933.24</v>
      </c>
    </row>
    <row r="40" customFormat="false" ht="57.45" hidden="false" customHeight="false" outlineLevel="0" collapsed="false">
      <c r="A40" s="6" t="s">
        <v>86</v>
      </c>
      <c r="B40" s="6" t="s">
        <v>19</v>
      </c>
      <c r="C40" s="6" t="s">
        <v>87</v>
      </c>
      <c r="D40" s="7" t="n">
        <f aca="false">I40/1000</f>
        <v>2908</v>
      </c>
      <c r="E40" s="7" t="n">
        <f aca="false">J40/1000</f>
        <v>559.93324</v>
      </c>
      <c r="F40" s="7" t="n">
        <f aca="false">D40-E40</f>
        <v>2348.06676</v>
      </c>
      <c r="G40" s="8" t="n">
        <f aca="false">E40/D40*100</f>
        <v>19.2549257221458</v>
      </c>
      <c r="I40" s="9" t="n">
        <v>2908000</v>
      </c>
      <c r="J40" s="9" t="n">
        <v>559933.24</v>
      </c>
    </row>
    <row r="41" customFormat="false" ht="13.8" hidden="false" customHeight="false" outlineLevel="0" collapsed="false">
      <c r="A41" s="6" t="s">
        <v>88</v>
      </c>
      <c r="B41" s="6" t="s">
        <v>19</v>
      </c>
      <c r="C41" s="6" t="s">
        <v>89</v>
      </c>
      <c r="D41" s="7" t="n">
        <f aca="false">I41/1000</f>
        <v>587</v>
      </c>
      <c r="E41" s="7" t="n">
        <f aca="false">J41/1000</f>
        <v>3.74526</v>
      </c>
      <c r="F41" s="7" t="n">
        <f aca="false">D41-E41</f>
        <v>583.25474</v>
      </c>
      <c r="G41" s="8" t="n">
        <f aca="false">E41/D41*100</f>
        <v>0.638034071550256</v>
      </c>
      <c r="I41" s="9" t="n">
        <v>587000</v>
      </c>
      <c r="J41" s="9" t="n">
        <v>3745.26</v>
      </c>
    </row>
    <row r="42" customFormat="false" ht="35.05" hidden="false" customHeight="false" outlineLevel="0" collapsed="false">
      <c r="A42" s="6" t="s">
        <v>90</v>
      </c>
      <c r="B42" s="6" t="s">
        <v>19</v>
      </c>
      <c r="C42" s="6" t="s">
        <v>91</v>
      </c>
      <c r="D42" s="7" t="n">
        <f aca="false">I42/1000</f>
        <v>587</v>
      </c>
      <c r="E42" s="7" t="n">
        <f aca="false">J42/1000</f>
        <v>3.74526</v>
      </c>
      <c r="F42" s="7" t="n">
        <f aca="false">D42-E42</f>
        <v>583.25474</v>
      </c>
      <c r="G42" s="8" t="n">
        <f aca="false">E42/D42*100</f>
        <v>0.638034071550256</v>
      </c>
      <c r="I42" s="9" t="n">
        <v>587000</v>
      </c>
      <c r="J42" s="9" t="n">
        <v>3745.26</v>
      </c>
    </row>
    <row r="43" customFormat="false" ht="57.45" hidden="false" customHeight="false" outlineLevel="0" collapsed="false">
      <c r="A43" s="6" t="s">
        <v>92</v>
      </c>
      <c r="B43" s="6" t="s">
        <v>19</v>
      </c>
      <c r="C43" s="6" t="s">
        <v>93</v>
      </c>
      <c r="D43" s="7" t="n">
        <f aca="false">I43/1000</f>
        <v>587</v>
      </c>
      <c r="E43" s="7" t="n">
        <f aca="false">J43/1000</f>
        <v>3.74526</v>
      </c>
      <c r="F43" s="7" t="n">
        <f aca="false">D43-E43</f>
        <v>583.25474</v>
      </c>
      <c r="G43" s="8" t="n">
        <f aca="false">E43/D43*100</f>
        <v>0.638034071550256</v>
      </c>
      <c r="I43" s="9" t="n">
        <v>587000</v>
      </c>
      <c r="J43" s="9" t="n">
        <v>3745.26</v>
      </c>
    </row>
    <row r="44" customFormat="false" ht="13.8" hidden="false" customHeight="false" outlineLevel="0" collapsed="false">
      <c r="A44" s="6" t="s">
        <v>18</v>
      </c>
      <c r="B44" s="6" t="s">
        <v>94</v>
      </c>
      <c r="C44" s="6" t="s">
        <v>20</v>
      </c>
      <c r="D44" s="7" t="n">
        <f aca="false">I44/1000</f>
        <v>0</v>
      </c>
      <c r="E44" s="7" t="n">
        <f aca="false">J44/1000</f>
        <v>19.31628</v>
      </c>
      <c r="F44" s="7" t="n">
        <f aca="false">D44-E44</f>
        <v>-19.31628</v>
      </c>
      <c r="G44" s="8" t="e">
        <f aca="false">E44/D44*100</f>
        <v>#DIV/0!</v>
      </c>
      <c r="I44" s="9" t="n">
        <v>0</v>
      </c>
      <c r="J44" s="9" t="n">
        <v>19316.28</v>
      </c>
    </row>
    <row r="45" customFormat="false" ht="35.05" hidden="false" customHeight="false" outlineLevel="0" collapsed="false">
      <c r="A45" s="6" t="s">
        <v>95</v>
      </c>
      <c r="B45" s="6" t="s">
        <v>94</v>
      </c>
      <c r="C45" s="6" t="s">
        <v>96</v>
      </c>
      <c r="D45" s="7" t="n">
        <f aca="false">I45/1000</f>
        <v>0</v>
      </c>
      <c r="E45" s="7" t="n">
        <f aca="false">J45/1000</f>
        <v>19.31628</v>
      </c>
      <c r="F45" s="7" t="n">
        <f aca="false">D45-E45</f>
        <v>-19.31628</v>
      </c>
      <c r="G45" s="8" t="e">
        <f aca="false">E45/D45*100</f>
        <v>#DIV/0!</v>
      </c>
      <c r="I45" s="9" t="n">
        <v>0</v>
      </c>
      <c r="J45" s="9" t="n">
        <v>19316.28</v>
      </c>
    </row>
    <row r="46" customFormat="false" ht="79.85" hidden="false" customHeight="false" outlineLevel="0" collapsed="false">
      <c r="A46" s="6" t="s">
        <v>97</v>
      </c>
      <c r="B46" s="6" t="s">
        <v>94</v>
      </c>
      <c r="C46" s="6" t="s">
        <v>98</v>
      </c>
      <c r="D46" s="7" t="n">
        <f aca="false">I46/1000</f>
        <v>0</v>
      </c>
      <c r="E46" s="7" t="n">
        <f aca="false">J46/1000</f>
        <v>19.31628</v>
      </c>
      <c r="F46" s="7" t="n">
        <f aca="false">D46-E46</f>
        <v>-19.31628</v>
      </c>
      <c r="G46" s="8" t="e">
        <f aca="false">E46/D46*100</f>
        <v>#DIV/0!</v>
      </c>
      <c r="I46" s="9" t="n">
        <v>0</v>
      </c>
      <c r="J46" s="9" t="n">
        <v>19316.28</v>
      </c>
    </row>
    <row r="47" customFormat="false" ht="57.45" hidden="false" customHeight="false" outlineLevel="0" collapsed="false">
      <c r="A47" s="6" t="s">
        <v>99</v>
      </c>
      <c r="B47" s="6" t="s">
        <v>94</v>
      </c>
      <c r="C47" s="6" t="s">
        <v>100</v>
      </c>
      <c r="D47" s="7" t="n">
        <f aca="false">I47/1000</f>
        <v>0</v>
      </c>
      <c r="E47" s="7" t="n">
        <f aca="false">J47/1000</f>
        <v>19.31628</v>
      </c>
      <c r="F47" s="7" t="n">
        <f aca="false">D47-E47</f>
        <v>-19.31628</v>
      </c>
      <c r="G47" s="8" t="e">
        <f aca="false">E47/D47*100</f>
        <v>#DIV/0!</v>
      </c>
      <c r="I47" s="9" t="n">
        <v>0</v>
      </c>
      <c r="J47" s="9" t="n">
        <v>19316.28</v>
      </c>
    </row>
    <row r="48" customFormat="false" ht="68.65" hidden="false" customHeight="false" outlineLevel="0" collapsed="false">
      <c r="A48" s="6" t="s">
        <v>101</v>
      </c>
      <c r="B48" s="6" t="s">
        <v>94</v>
      </c>
      <c r="C48" s="6" t="s">
        <v>102</v>
      </c>
      <c r="D48" s="7" t="n">
        <f aca="false">I48/1000</f>
        <v>0</v>
      </c>
      <c r="E48" s="7" t="n">
        <f aca="false">J48/1000</f>
        <v>19.31628</v>
      </c>
      <c r="F48" s="7" t="n">
        <f aca="false">D48-E48</f>
        <v>-19.31628</v>
      </c>
      <c r="G48" s="8" t="e">
        <f aca="false">E48/D48*100</f>
        <v>#DIV/0!</v>
      </c>
      <c r="I48" s="9" t="n">
        <v>0</v>
      </c>
      <c r="J48" s="9" t="n">
        <v>19316.28</v>
      </c>
    </row>
    <row r="49" customFormat="false" ht="13.8" hidden="false" customHeight="false" outlineLevel="0" collapsed="false">
      <c r="A49" s="6" t="s">
        <v>18</v>
      </c>
      <c r="B49" s="6" t="s">
        <v>103</v>
      </c>
      <c r="C49" s="6" t="s">
        <v>20</v>
      </c>
      <c r="D49" s="7" t="n">
        <f aca="false">I49/1000</f>
        <v>763.6</v>
      </c>
      <c r="E49" s="7" t="n">
        <f aca="false">J49/1000</f>
        <v>264.70632</v>
      </c>
      <c r="F49" s="7" t="n">
        <f aca="false">D49-E49</f>
        <v>498.89368</v>
      </c>
      <c r="G49" s="8" t="n">
        <f aca="false">E49/D49*100</f>
        <v>34.6655735987428</v>
      </c>
      <c r="I49" s="9" t="n">
        <v>763600</v>
      </c>
      <c r="J49" s="9" t="n">
        <v>264706.32</v>
      </c>
    </row>
    <row r="50" customFormat="false" ht="35.05" hidden="false" customHeight="false" outlineLevel="0" collapsed="false">
      <c r="A50" s="6" t="s">
        <v>95</v>
      </c>
      <c r="B50" s="6" t="s">
        <v>103</v>
      </c>
      <c r="C50" s="6" t="s">
        <v>96</v>
      </c>
      <c r="D50" s="7" t="n">
        <f aca="false">I50/1000</f>
        <v>763.6</v>
      </c>
      <c r="E50" s="7" t="n">
        <f aca="false">J50/1000</f>
        <v>229.88848</v>
      </c>
      <c r="F50" s="7" t="n">
        <f aca="false">D50-E50</f>
        <v>533.71152</v>
      </c>
      <c r="G50" s="8" t="n">
        <f aca="false">E50/D50*100</f>
        <v>30.1058774227344</v>
      </c>
      <c r="I50" s="9" t="n">
        <v>763600</v>
      </c>
      <c r="J50" s="9" t="n">
        <v>229888.48</v>
      </c>
    </row>
    <row r="51" customFormat="false" ht="79.85" hidden="false" customHeight="false" outlineLevel="0" collapsed="false">
      <c r="A51" s="6" t="s">
        <v>97</v>
      </c>
      <c r="B51" s="6" t="s">
        <v>103</v>
      </c>
      <c r="C51" s="6" t="s">
        <v>98</v>
      </c>
      <c r="D51" s="7" t="n">
        <f aca="false">I51/1000</f>
        <v>408.1</v>
      </c>
      <c r="E51" s="7" t="n">
        <f aca="false">J51/1000</f>
        <v>130.23079</v>
      </c>
      <c r="F51" s="7" t="n">
        <f aca="false">D51-E51</f>
        <v>277.86921</v>
      </c>
      <c r="G51" s="8" t="n">
        <f aca="false">E51/D51*100</f>
        <v>31.9114898309238</v>
      </c>
      <c r="I51" s="9" t="n">
        <v>408100</v>
      </c>
      <c r="J51" s="9" t="n">
        <v>130230.79</v>
      </c>
    </row>
    <row r="52" customFormat="false" ht="57.45" hidden="false" customHeight="false" outlineLevel="0" collapsed="false">
      <c r="A52" s="6" t="s">
        <v>99</v>
      </c>
      <c r="B52" s="6" t="s">
        <v>103</v>
      </c>
      <c r="C52" s="6" t="s">
        <v>100</v>
      </c>
      <c r="D52" s="7" t="n">
        <f aca="false">I52/1000</f>
        <v>397.9</v>
      </c>
      <c r="E52" s="7" t="n">
        <f aca="false">J52/1000</f>
        <v>127.72205</v>
      </c>
      <c r="F52" s="7" t="n">
        <f aca="false">D52-E52</f>
        <v>270.17795</v>
      </c>
      <c r="G52" s="8" t="n">
        <f aca="false">E52/D52*100</f>
        <v>32.0990324202061</v>
      </c>
      <c r="I52" s="9" t="n">
        <v>397900</v>
      </c>
      <c r="J52" s="9" t="n">
        <v>127722.05</v>
      </c>
    </row>
    <row r="53" customFormat="false" ht="68.65" hidden="false" customHeight="false" outlineLevel="0" collapsed="false">
      <c r="A53" s="6" t="s">
        <v>101</v>
      </c>
      <c r="B53" s="6" t="s">
        <v>103</v>
      </c>
      <c r="C53" s="6" t="s">
        <v>102</v>
      </c>
      <c r="D53" s="7" t="n">
        <f aca="false">I53/1000</f>
        <v>397.9</v>
      </c>
      <c r="E53" s="7" t="n">
        <f aca="false">J53/1000</f>
        <v>127.72205</v>
      </c>
      <c r="F53" s="7" t="n">
        <f aca="false">D53-E53</f>
        <v>270.17795</v>
      </c>
      <c r="G53" s="8" t="n">
        <f aca="false">E53/D53*100</f>
        <v>32.0990324202061</v>
      </c>
      <c r="I53" s="9" t="n">
        <v>397900</v>
      </c>
      <c r="J53" s="9" t="n">
        <v>127722.05</v>
      </c>
    </row>
    <row r="54" customFormat="false" ht="35.05" hidden="false" customHeight="false" outlineLevel="0" collapsed="false">
      <c r="A54" s="6" t="s">
        <v>104</v>
      </c>
      <c r="B54" s="6" t="s">
        <v>103</v>
      </c>
      <c r="C54" s="6" t="s">
        <v>105</v>
      </c>
      <c r="D54" s="7" t="n">
        <f aca="false">I54/1000</f>
        <v>10.2</v>
      </c>
      <c r="E54" s="7" t="n">
        <f aca="false">J54/1000</f>
        <v>2.50874</v>
      </c>
      <c r="F54" s="7" t="n">
        <f aca="false">D54-E54</f>
        <v>7.69126</v>
      </c>
      <c r="G54" s="8" t="n">
        <f aca="false">E54/D54*100</f>
        <v>24.5954901960784</v>
      </c>
      <c r="I54" s="9" t="n">
        <v>10200</v>
      </c>
      <c r="J54" s="9" t="n">
        <v>2508.74</v>
      </c>
    </row>
    <row r="55" customFormat="false" ht="35.05" hidden="false" customHeight="false" outlineLevel="0" collapsed="false">
      <c r="A55" s="6" t="s">
        <v>106</v>
      </c>
      <c r="B55" s="6" t="s">
        <v>103</v>
      </c>
      <c r="C55" s="6" t="s">
        <v>107</v>
      </c>
      <c r="D55" s="7" t="n">
        <f aca="false">I55/1000</f>
        <v>10.2</v>
      </c>
      <c r="E55" s="7" t="n">
        <f aca="false">J55/1000</f>
        <v>2.50874</v>
      </c>
      <c r="F55" s="7" t="n">
        <f aca="false">D55-E55</f>
        <v>7.69126</v>
      </c>
      <c r="G55" s="8" t="n">
        <f aca="false">E55/D55*100</f>
        <v>24.5954901960784</v>
      </c>
      <c r="I55" s="9" t="n">
        <v>10200</v>
      </c>
      <c r="J55" s="9" t="n">
        <v>2508.74</v>
      </c>
    </row>
    <row r="56" customFormat="false" ht="68.65" hidden="false" customHeight="false" outlineLevel="0" collapsed="false">
      <c r="A56" s="6" t="s">
        <v>108</v>
      </c>
      <c r="B56" s="6" t="s">
        <v>103</v>
      </c>
      <c r="C56" s="6" t="s">
        <v>109</v>
      </c>
      <c r="D56" s="7" t="n">
        <f aca="false">I56/1000</f>
        <v>355.5</v>
      </c>
      <c r="E56" s="7" t="n">
        <f aca="false">J56/1000</f>
        <v>99.65769</v>
      </c>
      <c r="F56" s="7" t="n">
        <f aca="false">D56-E56</f>
        <v>255.84231</v>
      </c>
      <c r="G56" s="8" t="n">
        <f aca="false">E56/D56*100</f>
        <v>28.0331054852321</v>
      </c>
      <c r="I56" s="9" t="n">
        <v>355500</v>
      </c>
      <c r="J56" s="9" t="n">
        <v>99657.69</v>
      </c>
    </row>
    <row r="57" customFormat="false" ht="68.65" hidden="false" customHeight="false" outlineLevel="0" collapsed="false">
      <c r="A57" s="6" t="s">
        <v>110</v>
      </c>
      <c r="B57" s="6" t="s">
        <v>103</v>
      </c>
      <c r="C57" s="6" t="s">
        <v>111</v>
      </c>
      <c r="D57" s="7" t="n">
        <f aca="false">I57/1000</f>
        <v>355.5</v>
      </c>
      <c r="E57" s="7" t="n">
        <f aca="false">J57/1000</f>
        <v>99.65769</v>
      </c>
      <c r="F57" s="7" t="n">
        <f aca="false">D57-E57</f>
        <v>255.84231</v>
      </c>
      <c r="G57" s="8" t="n">
        <f aca="false">E57/D57*100</f>
        <v>28.0331054852321</v>
      </c>
      <c r="I57" s="9" t="n">
        <v>355500</v>
      </c>
      <c r="J57" s="9" t="n">
        <v>99657.69</v>
      </c>
    </row>
    <row r="58" customFormat="false" ht="68.65" hidden="false" customHeight="false" outlineLevel="0" collapsed="false">
      <c r="A58" s="6" t="s">
        <v>112</v>
      </c>
      <c r="B58" s="6" t="s">
        <v>103</v>
      </c>
      <c r="C58" s="6" t="s">
        <v>113</v>
      </c>
      <c r="D58" s="7" t="n">
        <f aca="false">I58/1000</f>
        <v>355.5</v>
      </c>
      <c r="E58" s="7" t="n">
        <f aca="false">J58/1000</f>
        <v>99.65769</v>
      </c>
      <c r="F58" s="7" t="n">
        <f aca="false">D58-E58</f>
        <v>255.84231</v>
      </c>
      <c r="G58" s="8" t="n">
        <f aca="false">E58/D58*100</f>
        <v>28.0331054852321</v>
      </c>
      <c r="I58" s="9" t="n">
        <v>355500</v>
      </c>
      <c r="J58" s="9" t="n">
        <v>99657.69</v>
      </c>
    </row>
    <row r="59" customFormat="false" ht="23.85" hidden="false" customHeight="false" outlineLevel="0" collapsed="false">
      <c r="A59" s="6" t="s">
        <v>114</v>
      </c>
      <c r="B59" s="6" t="s">
        <v>103</v>
      </c>
      <c r="C59" s="6" t="s">
        <v>115</v>
      </c>
      <c r="D59" s="7" t="n">
        <f aca="false">I59/1000</f>
        <v>0</v>
      </c>
      <c r="E59" s="7" t="n">
        <f aca="false">J59/1000</f>
        <v>34.81784</v>
      </c>
      <c r="F59" s="7" t="n">
        <f aca="false">D59-E59</f>
        <v>-34.81784</v>
      </c>
      <c r="G59" s="8" t="e">
        <f aca="false">E59/D59*100</f>
        <v>#DIV/0!</v>
      </c>
      <c r="I59" s="9" t="n">
        <v>0</v>
      </c>
      <c r="J59" s="9" t="n">
        <v>34817.84</v>
      </c>
    </row>
    <row r="60" customFormat="false" ht="23.85" hidden="false" customHeight="false" outlineLevel="0" collapsed="false">
      <c r="A60" s="6" t="s">
        <v>116</v>
      </c>
      <c r="B60" s="6" t="s">
        <v>103</v>
      </c>
      <c r="C60" s="6" t="s">
        <v>117</v>
      </c>
      <c r="D60" s="7" t="n">
        <f aca="false">I60/1000</f>
        <v>0</v>
      </c>
      <c r="E60" s="7" t="n">
        <f aca="false">J60/1000</f>
        <v>34.81784</v>
      </c>
      <c r="F60" s="7" t="n">
        <f aca="false">D60-E60</f>
        <v>-34.81784</v>
      </c>
      <c r="G60" s="8" t="e">
        <f aca="false">E60/D60*100</f>
        <v>#DIV/0!</v>
      </c>
      <c r="I60" s="9" t="n">
        <v>0</v>
      </c>
      <c r="J60" s="9" t="n">
        <v>34817.84</v>
      </c>
    </row>
    <row r="61" customFormat="false" ht="35.05" hidden="false" customHeight="false" outlineLevel="0" collapsed="false">
      <c r="A61" s="6" t="s">
        <v>118</v>
      </c>
      <c r="B61" s="6" t="s">
        <v>103</v>
      </c>
      <c r="C61" s="6" t="s">
        <v>119</v>
      </c>
      <c r="D61" s="7" t="n">
        <f aca="false">I61/1000</f>
        <v>0</v>
      </c>
      <c r="E61" s="7" t="n">
        <f aca="false">J61/1000</f>
        <v>34.81784</v>
      </c>
      <c r="F61" s="7" t="n">
        <f aca="false">D61-E61</f>
        <v>-34.81784</v>
      </c>
      <c r="G61" s="8" t="e">
        <f aca="false">E61/D61*100</f>
        <v>#DIV/0!</v>
      </c>
      <c r="I61" s="9" t="n">
        <v>0</v>
      </c>
      <c r="J61" s="9" t="n">
        <v>34817.84</v>
      </c>
    </row>
    <row r="62" customFormat="false" ht="46.25" hidden="false" customHeight="false" outlineLevel="0" collapsed="false">
      <c r="A62" s="6" t="s">
        <v>120</v>
      </c>
      <c r="B62" s="6" t="s">
        <v>103</v>
      </c>
      <c r="C62" s="6" t="s">
        <v>121</v>
      </c>
      <c r="D62" s="7" t="n">
        <f aca="false">I62/1000</f>
        <v>0</v>
      </c>
      <c r="E62" s="7" t="n">
        <f aca="false">J62/1000</f>
        <v>34.81784</v>
      </c>
      <c r="F62" s="7" t="n">
        <f aca="false">D62-E62</f>
        <v>-34.81784</v>
      </c>
      <c r="G62" s="8" t="e">
        <f aca="false">E62/D62*100</f>
        <v>#DIV/0!</v>
      </c>
      <c r="I62" s="9" t="n">
        <v>0</v>
      </c>
      <c r="J62" s="9" t="n">
        <v>34817.84</v>
      </c>
    </row>
    <row r="63" customFormat="false" ht="13.8" hidden="false" customHeight="false" outlineLevel="0" collapsed="false">
      <c r="A63" s="6" t="s">
        <v>122</v>
      </c>
      <c r="B63" s="6" t="s">
        <v>103</v>
      </c>
      <c r="C63" s="6" t="s">
        <v>123</v>
      </c>
      <c r="D63" s="7" t="n">
        <f aca="false">I63/1000</f>
        <v>32386.56964</v>
      </c>
      <c r="E63" s="7" t="n">
        <f aca="false">J63/1000</f>
        <v>138.0174</v>
      </c>
      <c r="F63" s="7" t="n">
        <f aca="false">D63-E63</f>
        <v>32248.55224</v>
      </c>
      <c r="G63" s="8" t="n">
        <f aca="false">E63/D63*100</f>
        <v>0.426156278772845</v>
      </c>
      <c r="I63" s="9" t="n">
        <v>32386569.64</v>
      </c>
      <c r="J63" s="9" t="n">
        <v>138017.4</v>
      </c>
    </row>
    <row r="64" customFormat="false" ht="23.85" hidden="false" customHeight="false" outlineLevel="0" collapsed="false">
      <c r="A64" s="6" t="s">
        <v>124</v>
      </c>
      <c r="B64" s="6" t="s">
        <v>103</v>
      </c>
      <c r="C64" s="6" t="s">
        <v>125</v>
      </c>
      <c r="D64" s="7" t="n">
        <f aca="false">I64/1000</f>
        <v>32386.56964</v>
      </c>
      <c r="E64" s="7" t="n">
        <f aca="false">J64/1000</f>
        <v>138.0174</v>
      </c>
      <c r="F64" s="7" t="n">
        <f aca="false">D64-E64</f>
        <v>32248.55224</v>
      </c>
      <c r="G64" s="8" t="n">
        <f aca="false">E64/D64*100</f>
        <v>0.426156278772845</v>
      </c>
      <c r="I64" s="9" t="n">
        <v>32386569.64</v>
      </c>
      <c r="J64" s="9" t="n">
        <v>138017.4</v>
      </c>
    </row>
    <row r="65" customFormat="false" ht="23.85" hidden="false" customHeight="false" outlineLevel="0" collapsed="false">
      <c r="A65" s="6" t="s">
        <v>126</v>
      </c>
      <c r="B65" s="6" t="s">
        <v>103</v>
      </c>
      <c r="C65" s="6" t="s">
        <v>127</v>
      </c>
      <c r="D65" s="7" t="n">
        <f aca="false">I65/1000</f>
        <v>31748.83264</v>
      </c>
      <c r="E65" s="7" t="n">
        <f aca="false">J65/1000</f>
        <v>0</v>
      </c>
      <c r="F65" s="7" t="n">
        <f aca="false">D65-E65</f>
        <v>31748.83264</v>
      </c>
      <c r="G65" s="8" t="n">
        <f aca="false">E65/D65*100</f>
        <v>0</v>
      </c>
      <c r="I65" s="9" t="n">
        <v>31748832.64</v>
      </c>
      <c r="J65" s="9" t="n">
        <v>0</v>
      </c>
    </row>
    <row r="66" customFormat="false" ht="13.8" hidden="false" customHeight="false" outlineLevel="0" collapsed="false">
      <c r="A66" s="6" t="s">
        <v>128</v>
      </c>
      <c r="B66" s="6" t="s">
        <v>103</v>
      </c>
      <c r="C66" s="6" t="s">
        <v>129</v>
      </c>
      <c r="D66" s="7" t="n">
        <f aca="false">I66/1000</f>
        <v>31748.83264</v>
      </c>
      <c r="E66" s="7" t="n">
        <f aca="false">J66/1000</f>
        <v>0</v>
      </c>
      <c r="F66" s="7" t="n">
        <f aca="false">D66-E66</f>
        <v>31748.83264</v>
      </c>
      <c r="G66" s="8" t="n">
        <f aca="false">E66/D66*100</f>
        <v>0</v>
      </c>
      <c r="I66" s="9" t="n">
        <v>31748832.64</v>
      </c>
      <c r="J66" s="9" t="n">
        <v>0</v>
      </c>
    </row>
    <row r="67" customFormat="false" ht="13.8" hidden="false" customHeight="false" outlineLevel="0" collapsed="false">
      <c r="A67" s="6" t="s">
        <v>130</v>
      </c>
      <c r="B67" s="6" t="s">
        <v>103</v>
      </c>
      <c r="C67" s="6" t="s">
        <v>131</v>
      </c>
      <c r="D67" s="7" t="n">
        <f aca="false">I67/1000</f>
        <v>31748.83264</v>
      </c>
      <c r="E67" s="7" t="n">
        <f aca="false">J67/1000</f>
        <v>0</v>
      </c>
      <c r="F67" s="7" t="n">
        <f aca="false">D67-E67</f>
        <v>31748.83264</v>
      </c>
      <c r="G67" s="8" t="n">
        <f aca="false">E67/D67*100</f>
        <v>0</v>
      </c>
      <c r="I67" s="9" t="n">
        <v>31748832.64</v>
      </c>
      <c r="J67" s="9" t="n">
        <v>0</v>
      </c>
    </row>
    <row r="68" customFormat="false" ht="23.85" hidden="false" customHeight="false" outlineLevel="0" collapsed="false">
      <c r="A68" s="6" t="s">
        <v>132</v>
      </c>
      <c r="B68" s="6" t="s">
        <v>103</v>
      </c>
      <c r="C68" s="6" t="s">
        <v>133</v>
      </c>
      <c r="D68" s="7" t="n">
        <f aca="false">I68/1000</f>
        <v>600.5</v>
      </c>
      <c r="E68" s="7" t="n">
        <f aca="false">J68/1000</f>
        <v>100.7804</v>
      </c>
      <c r="F68" s="7" t="n">
        <f aca="false">D68-E68</f>
        <v>499.7196</v>
      </c>
      <c r="G68" s="8" t="n">
        <f aca="false">E68/D68*100</f>
        <v>16.7827477102415</v>
      </c>
      <c r="I68" s="9" t="n">
        <v>600500</v>
      </c>
      <c r="J68" s="9" t="n">
        <v>100780.4</v>
      </c>
    </row>
    <row r="69" customFormat="false" ht="35.05" hidden="false" customHeight="false" outlineLevel="0" collapsed="false">
      <c r="A69" s="6" t="s">
        <v>134</v>
      </c>
      <c r="B69" s="6" t="s">
        <v>103</v>
      </c>
      <c r="C69" s="6" t="s">
        <v>135</v>
      </c>
      <c r="D69" s="7" t="n">
        <f aca="false">I69/1000</f>
        <v>5.5</v>
      </c>
      <c r="E69" s="7" t="n">
        <f aca="false">J69/1000</f>
        <v>5.5</v>
      </c>
      <c r="F69" s="7" t="n">
        <f aca="false">D69-E69</f>
        <v>0</v>
      </c>
      <c r="G69" s="8" t="n">
        <f aca="false">E69/D69*100</f>
        <v>100</v>
      </c>
      <c r="I69" s="9" t="n">
        <v>5500</v>
      </c>
      <c r="J69" s="9" t="n">
        <v>5500</v>
      </c>
    </row>
    <row r="70" customFormat="false" ht="35.05" hidden="false" customHeight="false" outlineLevel="0" collapsed="false">
      <c r="A70" s="6" t="s">
        <v>136</v>
      </c>
      <c r="B70" s="6" t="s">
        <v>103</v>
      </c>
      <c r="C70" s="6" t="s">
        <v>137</v>
      </c>
      <c r="D70" s="7" t="n">
        <f aca="false">I70/1000</f>
        <v>5.5</v>
      </c>
      <c r="E70" s="7" t="n">
        <f aca="false">J70/1000</f>
        <v>5.5</v>
      </c>
      <c r="F70" s="7" t="n">
        <f aca="false">D70-E70</f>
        <v>0</v>
      </c>
      <c r="G70" s="8" t="n">
        <f aca="false">E70/D70*100</f>
        <v>100</v>
      </c>
      <c r="I70" s="9" t="n">
        <v>5500</v>
      </c>
      <c r="J70" s="9" t="n">
        <v>5500</v>
      </c>
    </row>
    <row r="71" customFormat="false" ht="35.05" hidden="false" customHeight="false" outlineLevel="0" collapsed="false">
      <c r="A71" s="6" t="s">
        <v>138</v>
      </c>
      <c r="B71" s="6" t="s">
        <v>103</v>
      </c>
      <c r="C71" s="6" t="s">
        <v>139</v>
      </c>
      <c r="D71" s="7" t="n">
        <f aca="false">I71/1000</f>
        <v>595</v>
      </c>
      <c r="E71" s="7" t="n">
        <f aca="false">J71/1000</f>
        <v>95.2804</v>
      </c>
      <c r="F71" s="7" t="n">
        <f aca="false">D71-E71</f>
        <v>499.7196</v>
      </c>
      <c r="G71" s="8" t="n">
        <f aca="false">E71/D71*100</f>
        <v>16.013512605042</v>
      </c>
      <c r="I71" s="9" t="n">
        <v>595000</v>
      </c>
      <c r="J71" s="9" t="n">
        <v>95280.4</v>
      </c>
    </row>
    <row r="72" customFormat="false" ht="46.25" hidden="false" customHeight="false" outlineLevel="0" collapsed="false">
      <c r="A72" s="6" t="s">
        <v>140</v>
      </c>
      <c r="B72" s="6" t="s">
        <v>103</v>
      </c>
      <c r="C72" s="6" t="s">
        <v>141</v>
      </c>
      <c r="D72" s="7" t="n">
        <f aca="false">I72/1000</f>
        <v>595</v>
      </c>
      <c r="E72" s="7" t="n">
        <f aca="false">J72/1000</f>
        <v>95.2804</v>
      </c>
      <c r="F72" s="7" t="n">
        <f aca="false">D72-E72</f>
        <v>499.7196</v>
      </c>
      <c r="G72" s="8" t="n">
        <f aca="false">E72/D72*100</f>
        <v>16.013512605042</v>
      </c>
      <c r="I72" s="9" t="n">
        <v>595000</v>
      </c>
      <c r="J72" s="9" t="n">
        <v>95280.4</v>
      </c>
    </row>
    <row r="73" customFormat="false" ht="13.8" hidden="false" customHeight="false" outlineLevel="0" collapsed="false">
      <c r="A73" s="6" t="s">
        <v>142</v>
      </c>
      <c r="B73" s="6" t="s">
        <v>103</v>
      </c>
      <c r="C73" s="6" t="s">
        <v>143</v>
      </c>
      <c r="D73" s="7" t="n">
        <f aca="false">I73/1000</f>
        <v>37.237</v>
      </c>
      <c r="E73" s="7" t="n">
        <f aca="false">J73/1000</f>
        <v>37.237</v>
      </c>
      <c r="F73" s="7" t="n">
        <f aca="false">D73-E73</f>
        <v>0</v>
      </c>
      <c r="G73" s="8" t="n">
        <f aca="false">E73/D73*100</f>
        <v>100</v>
      </c>
      <c r="I73" s="9" t="n">
        <v>37237</v>
      </c>
      <c r="J73" s="9" t="n">
        <v>37237</v>
      </c>
    </row>
    <row r="74" customFormat="false" ht="23.85" hidden="false" customHeight="false" outlineLevel="0" collapsed="false">
      <c r="A74" s="6" t="s">
        <v>144</v>
      </c>
      <c r="B74" s="6" t="s">
        <v>103</v>
      </c>
      <c r="C74" s="6" t="s">
        <v>145</v>
      </c>
      <c r="D74" s="7" t="n">
        <f aca="false">I74/1000</f>
        <v>37.237</v>
      </c>
      <c r="E74" s="7" t="n">
        <f aca="false">J74/1000</f>
        <v>37.237</v>
      </c>
      <c r="F74" s="7" t="n">
        <f aca="false">D74-E74</f>
        <v>0</v>
      </c>
      <c r="G74" s="8" t="n">
        <f aca="false">E74/D74*100</f>
        <v>100</v>
      </c>
      <c r="I74" s="9" t="n">
        <v>37237</v>
      </c>
      <c r="J74" s="9" t="n">
        <v>37237</v>
      </c>
    </row>
    <row r="75" customFormat="false" ht="23.85" hidden="false" customHeight="false" outlineLevel="0" collapsed="false">
      <c r="A75" s="6" t="s">
        <v>146</v>
      </c>
      <c r="B75" s="6" t="s">
        <v>103</v>
      </c>
      <c r="C75" s="6" t="s">
        <v>147</v>
      </c>
      <c r="D75" s="7" t="n">
        <f aca="false">I75/1000</f>
        <v>37.237</v>
      </c>
      <c r="E75" s="7" t="n">
        <f aca="false">J75/1000</f>
        <v>37.237</v>
      </c>
      <c r="F75" s="7" t="n">
        <f aca="false">D75-E75</f>
        <v>0</v>
      </c>
      <c r="G75" s="8" t="n">
        <f aca="false">E75/D75*100</f>
        <v>100</v>
      </c>
      <c r="I75" s="9" t="n">
        <v>37237</v>
      </c>
      <c r="J75" s="9" t="n">
        <v>37237</v>
      </c>
    </row>
  </sheetData>
  <mergeCells count="1">
    <mergeCell ref="E1:G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P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1" activeCellId="0" sqref="I1"/>
    </sheetView>
  </sheetViews>
  <sheetFormatPr defaultColWidth="8.70703125" defaultRowHeight="13.8" zeroHeight="false" outlineLevelRow="0" outlineLevelCol="0"/>
  <cols>
    <col collapsed="false" customWidth="true" hidden="false" outlineLevel="0" max="1" min="1" style="0" width="50.71"/>
    <col collapsed="false" customWidth="true" hidden="false" outlineLevel="0" max="2" min="2" style="0" width="15.71"/>
    <col collapsed="false" customWidth="true" hidden="false" outlineLevel="0" max="3" min="3" style="0" width="10"/>
    <col collapsed="false" customWidth="true" hidden="false" outlineLevel="0" max="4" min="4" style="0" width="15.71"/>
    <col collapsed="false" customWidth="true" hidden="false" outlineLevel="0" max="5" min="5" style="0" width="7.49"/>
    <col collapsed="false" customWidth="true" hidden="false" outlineLevel="0" max="6" min="6" style="0" width="15.42"/>
    <col collapsed="false" customWidth="true" hidden="false" outlineLevel="0" max="10" min="7" style="0" width="15.71"/>
    <col collapsed="false" customWidth="true" hidden="false" outlineLevel="0" max="11" min="11" style="0" width="11.38"/>
    <col collapsed="false" customWidth="true" hidden="false" outlineLevel="0" max="13" min="13" style="0" width="16.94"/>
    <col collapsed="false" customWidth="true" hidden="false" outlineLevel="0" max="14" min="14" style="0" width="13.06"/>
    <col collapsed="false" customWidth="true" hidden="false" outlineLevel="0" max="16" min="16" style="0" width="14.16"/>
    <col collapsed="false" customWidth="true" hidden="false" outlineLevel="0" max="1024" min="1021" style="0" width="11.52"/>
  </cols>
  <sheetData>
    <row r="1" customFormat="false" ht="64.15" hidden="false" customHeight="true" outlineLevel="0" collapsed="false">
      <c r="A1" s="1"/>
      <c r="B1" s="1"/>
      <c r="C1" s="1"/>
      <c r="D1" s="1"/>
      <c r="E1" s="1"/>
      <c r="F1" s="1"/>
      <c r="G1" s="1"/>
      <c r="H1" s="1"/>
      <c r="I1" s="3" t="s">
        <v>148</v>
      </c>
      <c r="J1" s="3"/>
      <c r="K1" s="3"/>
    </row>
    <row r="2" customFormat="false" ht="13.8" hidden="false" customHeight="false" outlineLevel="0" collapsed="false">
      <c r="A2" s="1"/>
      <c r="B2" s="2"/>
      <c r="C2" s="2"/>
      <c r="D2" s="2"/>
      <c r="E2" s="2"/>
      <c r="F2" s="2"/>
      <c r="G2" s="2"/>
      <c r="H2" s="2"/>
      <c r="I2" s="2"/>
      <c r="J2" s="2" t="s">
        <v>149</v>
      </c>
      <c r="K2" s="2"/>
    </row>
    <row r="3" customFormat="false" ht="52.7" hidden="false" customHeight="true" outlineLevel="0" collapsed="false">
      <c r="A3" s="4" t="s">
        <v>150</v>
      </c>
      <c r="B3" s="4" t="s">
        <v>3</v>
      </c>
      <c r="C3" s="4" t="s">
        <v>151</v>
      </c>
      <c r="D3" s="4" t="s">
        <v>152</v>
      </c>
      <c r="E3" s="4" t="s">
        <v>153</v>
      </c>
      <c r="F3" s="4" t="s">
        <v>5</v>
      </c>
      <c r="G3" s="4" t="s">
        <v>154</v>
      </c>
      <c r="H3" s="4" t="s">
        <v>6</v>
      </c>
      <c r="I3" s="4" t="s">
        <v>155</v>
      </c>
      <c r="J3" s="4" t="s">
        <v>156</v>
      </c>
      <c r="K3" s="5" t="s">
        <v>157</v>
      </c>
    </row>
    <row r="4" customFormat="false" ht="15.65" hidden="false" customHeight="true" outlineLevel="0" collapsed="false">
      <c r="A4" s="4" t="s">
        <v>9</v>
      </c>
      <c r="B4" s="4" t="s">
        <v>10</v>
      </c>
      <c r="C4" s="4" t="s">
        <v>11</v>
      </c>
      <c r="D4" s="4" t="s">
        <v>12</v>
      </c>
      <c r="E4" s="4" t="s">
        <v>13</v>
      </c>
      <c r="F4" s="4" t="s">
        <v>14</v>
      </c>
      <c r="G4" s="4" t="s">
        <v>158</v>
      </c>
      <c r="H4" s="4" t="s">
        <v>159</v>
      </c>
      <c r="I4" s="4" t="s">
        <v>160</v>
      </c>
      <c r="J4" s="4" t="s">
        <v>161</v>
      </c>
      <c r="K4" s="5" t="n">
        <v>11</v>
      </c>
      <c r="M4" s="10"/>
      <c r="N4" s="10"/>
      <c r="O4" s="10"/>
      <c r="P4" s="10"/>
    </row>
    <row r="5" customFormat="false" ht="13.8" hidden="false" customHeight="false" outlineLevel="0" collapsed="false">
      <c r="A5" s="6" t="s">
        <v>162</v>
      </c>
      <c r="B5" s="6" t="s">
        <v>16</v>
      </c>
      <c r="C5" s="6" t="s">
        <v>163</v>
      </c>
      <c r="D5" s="6" t="s">
        <v>164</v>
      </c>
      <c r="E5" s="6" t="s">
        <v>16</v>
      </c>
      <c r="F5" s="7" t="n">
        <f aca="false">M5/1000</f>
        <v>67744.6626</v>
      </c>
      <c r="G5" s="7" t="n">
        <f aca="false">N5/1000</f>
        <v>67744.6626</v>
      </c>
      <c r="H5" s="7" t="n">
        <f aca="false">P5/1000</f>
        <v>4736.11485</v>
      </c>
      <c r="I5" s="7" t="n">
        <f aca="false">F5-H5</f>
        <v>63008.54775</v>
      </c>
      <c r="J5" s="7" t="n">
        <f aca="false">G5-H5</f>
        <v>63008.54775</v>
      </c>
      <c r="K5" s="8" t="n">
        <f aca="false">H5/F5*100</f>
        <v>6.99112619095102</v>
      </c>
      <c r="M5" s="9" t="n">
        <v>67744662.6</v>
      </c>
      <c r="N5" s="9" t="n">
        <v>67744662.6</v>
      </c>
      <c r="O5" s="10"/>
      <c r="P5" s="9" t="n">
        <v>4736114.85</v>
      </c>
    </row>
    <row r="6" customFormat="false" ht="23.85" hidden="false" customHeight="false" outlineLevel="0" collapsed="false">
      <c r="A6" s="6" t="s">
        <v>165</v>
      </c>
      <c r="B6" s="6" t="s">
        <v>103</v>
      </c>
      <c r="C6" s="6" t="s">
        <v>166</v>
      </c>
      <c r="D6" s="6" t="s">
        <v>167</v>
      </c>
      <c r="E6" s="6" t="s">
        <v>16</v>
      </c>
      <c r="F6" s="7" t="n">
        <f aca="false">M6/1000</f>
        <v>885.4</v>
      </c>
      <c r="G6" s="7" t="n">
        <f aca="false">N6/1000</f>
        <v>885.4</v>
      </c>
      <c r="H6" s="7" t="n">
        <f aca="false">P6/1000</f>
        <v>170.65953</v>
      </c>
      <c r="I6" s="7" t="n">
        <f aca="false">F6-H6</f>
        <v>714.74047</v>
      </c>
      <c r="J6" s="7" t="n">
        <f aca="false">G6-H6</f>
        <v>714.74047</v>
      </c>
      <c r="K6" s="8" t="n">
        <f aca="false">H6/F6*100</f>
        <v>19.2748509148407</v>
      </c>
      <c r="M6" s="9" t="n">
        <v>885400</v>
      </c>
      <c r="N6" s="9" t="n">
        <v>885400</v>
      </c>
      <c r="O6" s="10"/>
      <c r="P6" s="9" t="n">
        <v>170659.53</v>
      </c>
    </row>
    <row r="7" customFormat="false" ht="57.45" hidden="false" customHeight="false" outlineLevel="0" collapsed="false">
      <c r="A7" s="6" t="s">
        <v>168</v>
      </c>
      <c r="B7" s="6" t="s">
        <v>103</v>
      </c>
      <c r="C7" s="6" t="s">
        <v>166</v>
      </c>
      <c r="D7" s="6" t="s">
        <v>167</v>
      </c>
      <c r="E7" s="6" t="s">
        <v>169</v>
      </c>
      <c r="F7" s="7" t="n">
        <f aca="false">M7/1000</f>
        <v>885.4</v>
      </c>
      <c r="G7" s="7" t="n">
        <f aca="false">N7/1000</f>
        <v>885.4</v>
      </c>
      <c r="H7" s="7" t="n">
        <f aca="false">P7/1000</f>
        <v>170.65953</v>
      </c>
      <c r="I7" s="7" t="n">
        <f aca="false">F7-H7</f>
        <v>714.74047</v>
      </c>
      <c r="J7" s="7" t="n">
        <f aca="false">G7-H7</f>
        <v>714.74047</v>
      </c>
      <c r="K7" s="8" t="n">
        <f aca="false">H7/F7*100</f>
        <v>19.2748509148407</v>
      </c>
      <c r="M7" s="9" t="n">
        <v>885400</v>
      </c>
      <c r="N7" s="9" t="n">
        <v>885400</v>
      </c>
      <c r="O7" s="10"/>
      <c r="P7" s="9" t="n">
        <v>170659.53</v>
      </c>
    </row>
    <row r="8" customFormat="false" ht="23.85" hidden="false" customHeight="false" outlineLevel="0" collapsed="false">
      <c r="A8" s="6" t="s">
        <v>170</v>
      </c>
      <c r="B8" s="6" t="s">
        <v>103</v>
      </c>
      <c r="C8" s="6" t="s">
        <v>166</v>
      </c>
      <c r="D8" s="6" t="s">
        <v>167</v>
      </c>
      <c r="E8" s="6" t="s">
        <v>171</v>
      </c>
      <c r="F8" s="7" t="n">
        <f aca="false">M8/1000</f>
        <v>885.4</v>
      </c>
      <c r="G8" s="7" t="n">
        <f aca="false">N8/1000</f>
        <v>885.4</v>
      </c>
      <c r="H8" s="7" t="n">
        <f aca="false">P8/1000</f>
        <v>170.65953</v>
      </c>
      <c r="I8" s="7" t="n">
        <f aca="false">F8-H8</f>
        <v>714.74047</v>
      </c>
      <c r="J8" s="7" t="n">
        <f aca="false">G8-H8</f>
        <v>714.74047</v>
      </c>
      <c r="K8" s="8" t="n">
        <f aca="false">H8/F8*100</f>
        <v>19.2748509148407</v>
      </c>
      <c r="M8" s="9" t="n">
        <v>885400</v>
      </c>
      <c r="N8" s="9" t="n">
        <v>885400</v>
      </c>
      <c r="O8" s="10"/>
      <c r="P8" s="9" t="n">
        <v>170659.53</v>
      </c>
    </row>
    <row r="9" customFormat="false" ht="23.85" hidden="false" customHeight="false" outlineLevel="0" collapsed="false">
      <c r="A9" s="6" t="s">
        <v>172</v>
      </c>
      <c r="B9" s="6" t="s">
        <v>103</v>
      </c>
      <c r="C9" s="6" t="s">
        <v>166</v>
      </c>
      <c r="D9" s="6" t="s">
        <v>167</v>
      </c>
      <c r="E9" s="6" t="s">
        <v>173</v>
      </c>
      <c r="F9" s="7" t="n">
        <f aca="false">M9/1000</f>
        <v>680</v>
      </c>
      <c r="G9" s="7" t="n">
        <f aca="false">N9/1000</f>
        <v>680</v>
      </c>
      <c r="H9" s="7" t="n">
        <f aca="false">P9/1000</f>
        <v>133.962</v>
      </c>
      <c r="I9" s="7" t="n">
        <f aca="false">F9-H9</f>
        <v>546.038</v>
      </c>
      <c r="J9" s="7" t="n">
        <f aca="false">G9-H9</f>
        <v>546.038</v>
      </c>
      <c r="K9" s="8" t="n">
        <f aca="false">H9/F9*100</f>
        <v>19.7002941176471</v>
      </c>
      <c r="M9" s="9" t="n">
        <v>680000</v>
      </c>
      <c r="N9" s="9" t="n">
        <v>680000</v>
      </c>
      <c r="O9" s="10"/>
      <c r="P9" s="9" t="n">
        <v>133962</v>
      </c>
    </row>
    <row r="10" customFormat="false" ht="35.05" hidden="false" customHeight="false" outlineLevel="0" collapsed="false">
      <c r="A10" s="6" t="s">
        <v>174</v>
      </c>
      <c r="B10" s="6" t="s">
        <v>103</v>
      </c>
      <c r="C10" s="6" t="s">
        <v>166</v>
      </c>
      <c r="D10" s="6" t="s">
        <v>167</v>
      </c>
      <c r="E10" s="6" t="s">
        <v>175</v>
      </c>
      <c r="F10" s="7" t="n">
        <f aca="false">M10/1000</f>
        <v>205.4</v>
      </c>
      <c r="G10" s="7" t="n">
        <f aca="false">N10/1000</f>
        <v>205.4</v>
      </c>
      <c r="H10" s="7" t="n">
        <f aca="false">P10/1000</f>
        <v>36.69753</v>
      </c>
      <c r="I10" s="7" t="n">
        <f aca="false">F10-H10</f>
        <v>168.70247</v>
      </c>
      <c r="J10" s="7" t="n">
        <f aca="false">G10-H10</f>
        <v>168.70247</v>
      </c>
      <c r="K10" s="8" t="n">
        <f aca="false">H10/F10*100</f>
        <v>17.8663729308666</v>
      </c>
      <c r="M10" s="9" t="n">
        <v>205400</v>
      </c>
      <c r="N10" s="9" t="n">
        <v>205400</v>
      </c>
      <c r="O10" s="10"/>
      <c r="P10" s="9" t="n">
        <v>36697.53</v>
      </c>
    </row>
    <row r="11" customFormat="false" ht="23.85" hidden="false" customHeight="false" outlineLevel="0" collapsed="false">
      <c r="A11" s="6" t="s">
        <v>176</v>
      </c>
      <c r="B11" s="6" t="s">
        <v>103</v>
      </c>
      <c r="C11" s="6" t="s">
        <v>166</v>
      </c>
      <c r="D11" s="6" t="s">
        <v>177</v>
      </c>
      <c r="E11" s="6" t="s">
        <v>16</v>
      </c>
      <c r="F11" s="7" t="n">
        <f aca="false">M11/1000</f>
        <v>2864.4</v>
      </c>
      <c r="G11" s="7" t="n">
        <f aca="false">N11/1000</f>
        <v>2864.4</v>
      </c>
      <c r="H11" s="7" t="n">
        <f aca="false">P11/1000</f>
        <v>687.79613</v>
      </c>
      <c r="I11" s="7" t="n">
        <f aca="false">F11-H11</f>
        <v>2176.60387</v>
      </c>
      <c r="J11" s="7" t="n">
        <f aca="false">G11-H11</f>
        <v>2176.60387</v>
      </c>
      <c r="K11" s="8" t="n">
        <f aca="false">H11/F11*100</f>
        <v>24.0118743890518</v>
      </c>
      <c r="M11" s="9" t="n">
        <v>2864400</v>
      </c>
      <c r="N11" s="9" t="n">
        <v>2864400</v>
      </c>
      <c r="O11" s="10"/>
      <c r="P11" s="9" t="n">
        <v>687796.13</v>
      </c>
    </row>
    <row r="12" customFormat="false" ht="57.45" hidden="false" customHeight="false" outlineLevel="0" collapsed="false">
      <c r="A12" s="6" t="s">
        <v>168</v>
      </c>
      <c r="B12" s="6" t="s">
        <v>103</v>
      </c>
      <c r="C12" s="6" t="s">
        <v>166</v>
      </c>
      <c r="D12" s="6" t="s">
        <v>177</v>
      </c>
      <c r="E12" s="6" t="s">
        <v>169</v>
      </c>
      <c r="F12" s="7" t="n">
        <f aca="false">M12/1000</f>
        <v>2864.4</v>
      </c>
      <c r="G12" s="7" t="n">
        <f aca="false">N12/1000</f>
        <v>2864.4</v>
      </c>
      <c r="H12" s="7" t="n">
        <f aca="false">P12/1000</f>
        <v>687.79613</v>
      </c>
      <c r="I12" s="7" t="n">
        <f aca="false">F12-H12</f>
        <v>2176.60387</v>
      </c>
      <c r="J12" s="7" t="n">
        <f aca="false">G12-H12</f>
        <v>2176.60387</v>
      </c>
      <c r="K12" s="8" t="n">
        <f aca="false">H12/F12*100</f>
        <v>24.0118743890518</v>
      </c>
      <c r="M12" s="9" t="n">
        <v>2864400</v>
      </c>
      <c r="N12" s="9" t="n">
        <v>2864400</v>
      </c>
      <c r="O12" s="10"/>
      <c r="P12" s="9" t="n">
        <v>687796.13</v>
      </c>
    </row>
    <row r="13" customFormat="false" ht="23.85" hidden="false" customHeight="false" outlineLevel="0" collapsed="false">
      <c r="A13" s="6" t="s">
        <v>170</v>
      </c>
      <c r="B13" s="6" t="s">
        <v>103</v>
      </c>
      <c r="C13" s="6" t="s">
        <v>166</v>
      </c>
      <c r="D13" s="6" t="s">
        <v>177</v>
      </c>
      <c r="E13" s="6" t="s">
        <v>171</v>
      </c>
      <c r="F13" s="7" t="n">
        <f aca="false">M13/1000</f>
        <v>2864.4</v>
      </c>
      <c r="G13" s="7" t="n">
        <f aca="false">N13/1000</f>
        <v>2864.4</v>
      </c>
      <c r="H13" s="7" t="n">
        <f aca="false">P13/1000</f>
        <v>687.79613</v>
      </c>
      <c r="I13" s="7" t="n">
        <f aca="false">F13-H13</f>
        <v>2176.60387</v>
      </c>
      <c r="J13" s="7" t="n">
        <f aca="false">G13-H13</f>
        <v>2176.60387</v>
      </c>
      <c r="K13" s="8" t="n">
        <f aca="false">H13/F13*100</f>
        <v>24.0118743890518</v>
      </c>
      <c r="M13" s="9" t="n">
        <v>2864400</v>
      </c>
      <c r="N13" s="9" t="n">
        <v>2864400</v>
      </c>
      <c r="O13" s="10"/>
      <c r="P13" s="9" t="n">
        <v>687796.13</v>
      </c>
    </row>
    <row r="14" customFormat="false" ht="23.85" hidden="false" customHeight="false" outlineLevel="0" collapsed="false">
      <c r="A14" s="6" t="s">
        <v>172</v>
      </c>
      <c r="B14" s="6" t="s">
        <v>103</v>
      </c>
      <c r="C14" s="6" t="s">
        <v>166</v>
      </c>
      <c r="D14" s="6" t="s">
        <v>177</v>
      </c>
      <c r="E14" s="6" t="s">
        <v>173</v>
      </c>
      <c r="F14" s="7" t="n">
        <f aca="false">M14/1000</f>
        <v>2200</v>
      </c>
      <c r="G14" s="7" t="n">
        <f aca="false">N14/1000</f>
        <v>2200</v>
      </c>
      <c r="H14" s="7" t="n">
        <f aca="false">P14/1000</f>
        <v>548.33482</v>
      </c>
      <c r="I14" s="7" t="n">
        <f aca="false">F14-H14</f>
        <v>1651.66518</v>
      </c>
      <c r="J14" s="7" t="n">
        <f aca="false">G14-H14</f>
        <v>1651.66518</v>
      </c>
      <c r="K14" s="8" t="n">
        <f aca="false">H14/F14*100</f>
        <v>24.92431</v>
      </c>
      <c r="M14" s="9" t="n">
        <v>2200000</v>
      </c>
      <c r="N14" s="9" t="n">
        <v>2200000</v>
      </c>
      <c r="O14" s="10"/>
      <c r="P14" s="9" t="n">
        <v>548334.82</v>
      </c>
    </row>
    <row r="15" customFormat="false" ht="35.05" hidden="false" customHeight="false" outlineLevel="0" collapsed="false">
      <c r="A15" s="6" t="s">
        <v>174</v>
      </c>
      <c r="B15" s="6" t="s">
        <v>103</v>
      </c>
      <c r="C15" s="6" t="s">
        <v>166</v>
      </c>
      <c r="D15" s="6" t="s">
        <v>177</v>
      </c>
      <c r="E15" s="6" t="s">
        <v>175</v>
      </c>
      <c r="F15" s="7" t="n">
        <f aca="false">M15/1000</f>
        <v>664.4</v>
      </c>
      <c r="G15" s="7" t="n">
        <f aca="false">N15/1000</f>
        <v>664.4</v>
      </c>
      <c r="H15" s="7" t="n">
        <f aca="false">P15/1000</f>
        <v>139.46131</v>
      </c>
      <c r="I15" s="7" t="n">
        <f aca="false">F15-H15</f>
        <v>524.93869</v>
      </c>
      <c r="J15" s="7" t="n">
        <f aca="false">G15-H15</f>
        <v>524.93869</v>
      </c>
      <c r="K15" s="8" t="n">
        <f aca="false">H15/F15*100</f>
        <v>20.9905644190247</v>
      </c>
      <c r="M15" s="9" t="n">
        <v>664400</v>
      </c>
      <c r="N15" s="9" t="n">
        <v>664400</v>
      </c>
      <c r="O15" s="10"/>
      <c r="P15" s="9" t="n">
        <v>139461.31</v>
      </c>
    </row>
    <row r="16" customFormat="false" ht="23.85" hidden="false" customHeight="false" outlineLevel="0" collapsed="false">
      <c r="A16" s="6" t="s">
        <v>178</v>
      </c>
      <c r="B16" s="6" t="s">
        <v>103</v>
      </c>
      <c r="C16" s="6" t="s">
        <v>166</v>
      </c>
      <c r="D16" s="6" t="s">
        <v>179</v>
      </c>
      <c r="E16" s="6" t="s">
        <v>16</v>
      </c>
      <c r="F16" s="7" t="n">
        <f aca="false">M16/1000</f>
        <v>2727.93958</v>
      </c>
      <c r="G16" s="7" t="n">
        <f aca="false">N16/1000</f>
        <v>2727.93958</v>
      </c>
      <c r="H16" s="7" t="n">
        <f aca="false">P16/1000</f>
        <v>536.6203</v>
      </c>
      <c r="I16" s="7" t="n">
        <f aca="false">F16-H16</f>
        <v>2191.31928</v>
      </c>
      <c r="J16" s="7" t="n">
        <f aca="false">G16-H16</f>
        <v>2191.31928</v>
      </c>
      <c r="K16" s="8" t="n">
        <f aca="false">H16/F16*100</f>
        <v>19.671267792522</v>
      </c>
      <c r="M16" s="9" t="n">
        <v>2727939.58</v>
      </c>
      <c r="N16" s="9" t="n">
        <v>2727939.58</v>
      </c>
      <c r="O16" s="10"/>
      <c r="P16" s="9" t="n">
        <v>536620.3</v>
      </c>
    </row>
    <row r="17" customFormat="false" ht="57.45" hidden="false" customHeight="false" outlineLevel="0" collapsed="false">
      <c r="A17" s="6" t="s">
        <v>168</v>
      </c>
      <c r="B17" s="6" t="s">
        <v>103</v>
      </c>
      <c r="C17" s="6" t="s">
        <v>166</v>
      </c>
      <c r="D17" s="6" t="s">
        <v>179</v>
      </c>
      <c r="E17" s="6" t="s">
        <v>169</v>
      </c>
      <c r="F17" s="7" t="n">
        <f aca="false">M17/1000</f>
        <v>139.5</v>
      </c>
      <c r="G17" s="7" t="n">
        <f aca="false">N17/1000</f>
        <v>139.5</v>
      </c>
      <c r="H17" s="7" t="n">
        <f aca="false">P17/1000</f>
        <v>27.867</v>
      </c>
      <c r="I17" s="7" t="n">
        <f aca="false">F17-H17</f>
        <v>111.633</v>
      </c>
      <c r="J17" s="7" t="n">
        <f aca="false">G17-H17</f>
        <v>111.633</v>
      </c>
      <c r="K17" s="8" t="n">
        <f aca="false">H17/F17*100</f>
        <v>19.9763440860215</v>
      </c>
      <c r="M17" s="9" t="n">
        <v>139500</v>
      </c>
      <c r="N17" s="9" t="n">
        <v>139500</v>
      </c>
      <c r="O17" s="10"/>
      <c r="P17" s="9" t="n">
        <v>27867</v>
      </c>
    </row>
    <row r="18" customFormat="false" ht="23.85" hidden="false" customHeight="false" outlineLevel="0" collapsed="false">
      <c r="A18" s="6" t="s">
        <v>170</v>
      </c>
      <c r="B18" s="6" t="s">
        <v>103</v>
      </c>
      <c r="C18" s="6" t="s">
        <v>166</v>
      </c>
      <c r="D18" s="6" t="s">
        <v>179</v>
      </c>
      <c r="E18" s="6" t="s">
        <v>171</v>
      </c>
      <c r="F18" s="7" t="n">
        <f aca="false">M18/1000</f>
        <v>139.5</v>
      </c>
      <c r="G18" s="7" t="n">
        <f aca="false">N18/1000</f>
        <v>139.5</v>
      </c>
      <c r="H18" s="7" t="n">
        <f aca="false">P18/1000</f>
        <v>27.867</v>
      </c>
      <c r="I18" s="7" t="n">
        <f aca="false">F18-H18</f>
        <v>111.633</v>
      </c>
      <c r="J18" s="7" t="n">
        <f aca="false">G18-H18</f>
        <v>111.633</v>
      </c>
      <c r="K18" s="8" t="n">
        <f aca="false">H18/F18*100</f>
        <v>19.9763440860215</v>
      </c>
      <c r="M18" s="9" t="n">
        <v>139500</v>
      </c>
      <c r="N18" s="9" t="n">
        <v>139500</v>
      </c>
      <c r="O18" s="10"/>
      <c r="P18" s="9" t="n">
        <v>27867</v>
      </c>
    </row>
    <row r="19" customFormat="false" ht="35.05" hidden="false" customHeight="false" outlineLevel="0" collapsed="false">
      <c r="A19" s="6" t="s">
        <v>180</v>
      </c>
      <c r="B19" s="6" t="s">
        <v>103</v>
      </c>
      <c r="C19" s="6" t="s">
        <v>166</v>
      </c>
      <c r="D19" s="6" t="s">
        <v>179</v>
      </c>
      <c r="E19" s="6" t="s">
        <v>181</v>
      </c>
      <c r="F19" s="7" t="n">
        <f aca="false">M19/1000</f>
        <v>48.7</v>
      </c>
      <c r="G19" s="7" t="n">
        <f aca="false">N19/1000</f>
        <v>48.7</v>
      </c>
      <c r="H19" s="7" t="n">
        <f aca="false">P19/1000</f>
        <v>9.6</v>
      </c>
      <c r="I19" s="7" t="n">
        <f aca="false">F19-H19</f>
        <v>39.1</v>
      </c>
      <c r="J19" s="7" t="n">
        <f aca="false">G19-H19</f>
        <v>39.1</v>
      </c>
      <c r="K19" s="8" t="n">
        <f aca="false">H19/F19*100</f>
        <v>19.7125256673511</v>
      </c>
      <c r="M19" s="9" t="n">
        <v>48700</v>
      </c>
      <c r="N19" s="9" t="n">
        <v>48700</v>
      </c>
      <c r="O19" s="10"/>
      <c r="P19" s="9" t="n">
        <v>9600</v>
      </c>
    </row>
    <row r="20" customFormat="false" ht="23.85" hidden="false" customHeight="false" outlineLevel="0" collapsed="false">
      <c r="A20" s="6" t="s">
        <v>182</v>
      </c>
      <c r="B20" s="6" t="s">
        <v>103</v>
      </c>
      <c r="C20" s="6" t="s">
        <v>166</v>
      </c>
      <c r="D20" s="6" t="s">
        <v>179</v>
      </c>
      <c r="E20" s="6" t="s">
        <v>183</v>
      </c>
      <c r="F20" s="7" t="n">
        <f aca="false">M20/1000</f>
        <v>76.1</v>
      </c>
      <c r="G20" s="7" t="n">
        <f aca="false">N20/1000</f>
        <v>76.1</v>
      </c>
      <c r="H20" s="7" t="n">
        <f aca="false">P20/1000</f>
        <v>18.267</v>
      </c>
      <c r="I20" s="7" t="n">
        <f aca="false">F20-H20</f>
        <v>57.833</v>
      </c>
      <c r="J20" s="7" t="n">
        <f aca="false">G20-H20</f>
        <v>57.833</v>
      </c>
      <c r="K20" s="8" t="n">
        <f aca="false">H20/F20*100</f>
        <v>24.0039421813403</v>
      </c>
      <c r="M20" s="9" t="n">
        <v>76100</v>
      </c>
      <c r="N20" s="9" t="n">
        <v>76100</v>
      </c>
      <c r="O20" s="10"/>
      <c r="P20" s="9" t="n">
        <v>18267</v>
      </c>
    </row>
    <row r="21" customFormat="false" ht="35.05" hidden="false" customHeight="false" outlineLevel="0" collapsed="false">
      <c r="A21" s="6" t="s">
        <v>174</v>
      </c>
      <c r="B21" s="6" t="s">
        <v>103</v>
      </c>
      <c r="C21" s="6" t="s">
        <v>166</v>
      </c>
      <c r="D21" s="6" t="s">
        <v>179</v>
      </c>
      <c r="E21" s="6" t="s">
        <v>175</v>
      </c>
      <c r="F21" s="7" t="n">
        <f aca="false">M21/1000</f>
        <v>14.7</v>
      </c>
      <c r="G21" s="7" t="n">
        <f aca="false">N21/1000</f>
        <v>14.7</v>
      </c>
      <c r="H21" s="7" t="n">
        <f aca="false">P21/1000</f>
        <v>0</v>
      </c>
      <c r="I21" s="7" t="n">
        <f aca="false">F21-H21</f>
        <v>14.7</v>
      </c>
      <c r="J21" s="7" t="n">
        <f aca="false">G21-H21</f>
        <v>14.7</v>
      </c>
      <c r="K21" s="8" t="n">
        <f aca="false">H21/F21*100</f>
        <v>0</v>
      </c>
      <c r="M21" s="9" t="n">
        <v>14700</v>
      </c>
      <c r="N21" s="9" t="n">
        <v>14700</v>
      </c>
      <c r="O21" s="10"/>
      <c r="P21" s="9" t="n">
        <v>0</v>
      </c>
    </row>
    <row r="22" customFormat="false" ht="23.85" hidden="false" customHeight="false" outlineLevel="0" collapsed="false">
      <c r="A22" s="6" t="s">
        <v>184</v>
      </c>
      <c r="B22" s="6" t="s">
        <v>103</v>
      </c>
      <c r="C22" s="6" t="s">
        <v>166</v>
      </c>
      <c r="D22" s="6" t="s">
        <v>179</v>
      </c>
      <c r="E22" s="6" t="s">
        <v>185</v>
      </c>
      <c r="F22" s="7" t="n">
        <f aca="false">M22/1000</f>
        <v>2149.23958</v>
      </c>
      <c r="G22" s="7" t="n">
        <f aca="false">N22/1000</f>
        <v>2149.23958</v>
      </c>
      <c r="H22" s="7" t="n">
        <f aca="false">P22/1000</f>
        <v>418.9503</v>
      </c>
      <c r="I22" s="7" t="n">
        <f aca="false">F22-H22</f>
        <v>1730.28928</v>
      </c>
      <c r="J22" s="7" t="n">
        <f aca="false">G22-H22</f>
        <v>1730.28928</v>
      </c>
      <c r="K22" s="8" t="n">
        <f aca="false">H22/F22*100</f>
        <v>19.492954805904</v>
      </c>
      <c r="M22" s="9" t="n">
        <v>2149239.58</v>
      </c>
      <c r="N22" s="9" t="n">
        <v>2149239.58</v>
      </c>
      <c r="O22" s="10"/>
      <c r="P22" s="9" t="n">
        <v>418950.3</v>
      </c>
    </row>
    <row r="23" customFormat="false" ht="23.85" hidden="false" customHeight="false" outlineLevel="0" collapsed="false">
      <c r="A23" s="6" t="s">
        <v>186</v>
      </c>
      <c r="B23" s="6" t="s">
        <v>103</v>
      </c>
      <c r="C23" s="6" t="s">
        <v>166</v>
      </c>
      <c r="D23" s="6" t="s">
        <v>179</v>
      </c>
      <c r="E23" s="6" t="s">
        <v>187</v>
      </c>
      <c r="F23" s="7" t="n">
        <f aca="false">M23/1000</f>
        <v>2149.23958</v>
      </c>
      <c r="G23" s="7" t="n">
        <f aca="false">N23/1000</f>
        <v>2149.23958</v>
      </c>
      <c r="H23" s="7" t="n">
        <f aca="false">P23/1000</f>
        <v>418.9503</v>
      </c>
      <c r="I23" s="7" t="n">
        <f aca="false">F23-H23</f>
        <v>1730.28928</v>
      </c>
      <c r="J23" s="7" t="n">
        <f aca="false">G23-H23</f>
        <v>1730.28928</v>
      </c>
      <c r="K23" s="8" t="n">
        <f aca="false">H23/F23*100</f>
        <v>19.492954805904</v>
      </c>
      <c r="M23" s="9" t="n">
        <v>2149239.58</v>
      </c>
      <c r="N23" s="9" t="n">
        <v>2149239.58</v>
      </c>
      <c r="O23" s="10"/>
      <c r="P23" s="9" t="n">
        <v>418950.3</v>
      </c>
    </row>
    <row r="24" customFormat="false" ht="13.8" hidden="false" customHeight="false" outlineLevel="0" collapsed="false">
      <c r="A24" s="6" t="s">
        <v>188</v>
      </c>
      <c r="B24" s="6" t="s">
        <v>103</v>
      </c>
      <c r="C24" s="6" t="s">
        <v>166</v>
      </c>
      <c r="D24" s="6" t="s">
        <v>179</v>
      </c>
      <c r="E24" s="6" t="s">
        <v>189</v>
      </c>
      <c r="F24" s="7" t="n">
        <f aca="false">M24/1000</f>
        <v>2000</v>
      </c>
      <c r="G24" s="7" t="n">
        <f aca="false">N24/1000</f>
        <v>2000</v>
      </c>
      <c r="H24" s="7" t="n">
        <f aca="false">P24/1000</f>
        <v>339.06156</v>
      </c>
      <c r="I24" s="7" t="n">
        <f aca="false">F24-H24</f>
        <v>1660.93844</v>
      </c>
      <c r="J24" s="7" t="n">
        <f aca="false">G24-H24</f>
        <v>1660.93844</v>
      </c>
      <c r="K24" s="8" t="n">
        <f aca="false">H24/F24*100</f>
        <v>16.953078</v>
      </c>
      <c r="M24" s="9" t="n">
        <v>2000000</v>
      </c>
      <c r="N24" s="9" t="n">
        <v>2000000</v>
      </c>
      <c r="O24" s="10"/>
      <c r="P24" s="9" t="n">
        <v>339061.56</v>
      </c>
    </row>
    <row r="25" customFormat="false" ht="13.8" hidden="false" customHeight="false" outlineLevel="0" collapsed="false">
      <c r="A25" s="6" t="s">
        <v>190</v>
      </c>
      <c r="B25" s="6" t="s">
        <v>103</v>
      </c>
      <c r="C25" s="6" t="s">
        <v>166</v>
      </c>
      <c r="D25" s="6" t="s">
        <v>179</v>
      </c>
      <c r="E25" s="6" t="s">
        <v>191</v>
      </c>
      <c r="F25" s="7" t="n">
        <f aca="false">M25/1000</f>
        <v>149.23958</v>
      </c>
      <c r="G25" s="7" t="n">
        <f aca="false">N25/1000</f>
        <v>149.23958</v>
      </c>
      <c r="H25" s="7" t="n">
        <f aca="false">P25/1000</f>
        <v>79.88874</v>
      </c>
      <c r="I25" s="7" t="n">
        <f aca="false">F25-H25</f>
        <v>69.35084</v>
      </c>
      <c r="J25" s="7" t="n">
        <f aca="false">G25-H25</f>
        <v>69.35084</v>
      </c>
      <c r="K25" s="8" t="n">
        <f aca="false">H25/F25*100</f>
        <v>53.5305312437894</v>
      </c>
      <c r="M25" s="9" t="n">
        <v>149239.58</v>
      </c>
      <c r="N25" s="9" t="n">
        <v>149239.58</v>
      </c>
      <c r="O25" s="10"/>
      <c r="P25" s="9" t="n">
        <v>79888.74</v>
      </c>
    </row>
    <row r="26" customFormat="false" ht="13.8" hidden="false" customHeight="false" outlineLevel="0" collapsed="false">
      <c r="A26" s="6" t="s">
        <v>192</v>
      </c>
      <c r="B26" s="6" t="s">
        <v>103</v>
      </c>
      <c r="C26" s="6" t="s">
        <v>166</v>
      </c>
      <c r="D26" s="6" t="s">
        <v>179</v>
      </c>
      <c r="E26" s="6" t="s">
        <v>193</v>
      </c>
      <c r="F26" s="7" t="n">
        <f aca="false">M26/1000</f>
        <v>439.2</v>
      </c>
      <c r="G26" s="7" t="n">
        <f aca="false">N26/1000</f>
        <v>439.2</v>
      </c>
      <c r="H26" s="7" t="n">
        <f aca="false">P26/1000</f>
        <v>89.803</v>
      </c>
      <c r="I26" s="7" t="n">
        <f aca="false">F26-H26</f>
        <v>349.397</v>
      </c>
      <c r="J26" s="7" t="n">
        <f aca="false">G26-H26</f>
        <v>349.397</v>
      </c>
      <c r="K26" s="8" t="n">
        <f aca="false">H26/F26*100</f>
        <v>20.4469489981785</v>
      </c>
      <c r="M26" s="9" t="n">
        <v>439200</v>
      </c>
      <c r="N26" s="9" t="n">
        <v>439200</v>
      </c>
      <c r="O26" s="10"/>
      <c r="P26" s="9" t="n">
        <v>89803</v>
      </c>
    </row>
    <row r="27" customFormat="false" ht="13.8" hidden="false" customHeight="false" outlineLevel="0" collapsed="false">
      <c r="A27" s="6" t="s">
        <v>194</v>
      </c>
      <c r="B27" s="6" t="s">
        <v>103</v>
      </c>
      <c r="C27" s="6" t="s">
        <v>166</v>
      </c>
      <c r="D27" s="6" t="s">
        <v>179</v>
      </c>
      <c r="E27" s="6" t="s">
        <v>195</v>
      </c>
      <c r="F27" s="7" t="n">
        <f aca="false">M27/1000</f>
        <v>439.2</v>
      </c>
      <c r="G27" s="7" t="n">
        <f aca="false">N27/1000</f>
        <v>439.2</v>
      </c>
      <c r="H27" s="7" t="n">
        <f aca="false">P27/1000</f>
        <v>89.803</v>
      </c>
      <c r="I27" s="7" t="n">
        <f aca="false">F27-H27</f>
        <v>349.397</v>
      </c>
      <c r="J27" s="7" t="n">
        <f aca="false">G27-H27</f>
        <v>349.397</v>
      </c>
      <c r="K27" s="8" t="n">
        <f aca="false">H27/F27*100</f>
        <v>20.4469489981785</v>
      </c>
      <c r="M27" s="9" t="n">
        <v>439200</v>
      </c>
      <c r="N27" s="9" t="n">
        <v>439200</v>
      </c>
      <c r="O27" s="10"/>
      <c r="P27" s="9" t="n">
        <v>89803</v>
      </c>
    </row>
    <row r="28" customFormat="false" ht="23.85" hidden="false" customHeight="false" outlineLevel="0" collapsed="false">
      <c r="A28" s="6" t="s">
        <v>196</v>
      </c>
      <c r="B28" s="6" t="s">
        <v>103</v>
      </c>
      <c r="C28" s="6" t="s">
        <v>166</v>
      </c>
      <c r="D28" s="6" t="s">
        <v>179</v>
      </c>
      <c r="E28" s="6" t="s">
        <v>197</v>
      </c>
      <c r="F28" s="7" t="n">
        <f aca="false">M28/1000</f>
        <v>371.8</v>
      </c>
      <c r="G28" s="7" t="n">
        <f aca="false">N28/1000</f>
        <v>371.8</v>
      </c>
      <c r="H28" s="7" t="n">
        <f aca="false">P28/1000</f>
        <v>37.803</v>
      </c>
      <c r="I28" s="7" t="n">
        <f aca="false">F28-H28</f>
        <v>333.997</v>
      </c>
      <c r="J28" s="7" t="n">
        <f aca="false">G28-H28</f>
        <v>333.997</v>
      </c>
      <c r="K28" s="8" t="n">
        <f aca="false">H28/F28*100</f>
        <v>10.1675632060247</v>
      </c>
      <c r="M28" s="9" t="n">
        <v>371800</v>
      </c>
      <c r="N28" s="9" t="n">
        <v>371800</v>
      </c>
      <c r="O28" s="10"/>
      <c r="P28" s="9" t="n">
        <v>37803</v>
      </c>
    </row>
    <row r="29" customFormat="false" ht="13.8" hidden="false" customHeight="false" outlineLevel="0" collapsed="false">
      <c r="A29" s="6" t="s">
        <v>198</v>
      </c>
      <c r="B29" s="6" t="s">
        <v>103</v>
      </c>
      <c r="C29" s="6" t="s">
        <v>166</v>
      </c>
      <c r="D29" s="6" t="s">
        <v>179</v>
      </c>
      <c r="E29" s="6" t="s">
        <v>199</v>
      </c>
      <c r="F29" s="7" t="n">
        <f aca="false">M29/1000</f>
        <v>14.9</v>
      </c>
      <c r="G29" s="7" t="n">
        <f aca="false">N29/1000</f>
        <v>14.9</v>
      </c>
      <c r="H29" s="7" t="n">
        <f aca="false">P29/1000</f>
        <v>2</v>
      </c>
      <c r="I29" s="7" t="n">
        <f aca="false">F29-H29</f>
        <v>12.9</v>
      </c>
      <c r="J29" s="7" t="n">
        <f aca="false">G29-H29</f>
        <v>12.9</v>
      </c>
      <c r="K29" s="8" t="n">
        <f aca="false">H29/F29*100</f>
        <v>13.4228187919463</v>
      </c>
      <c r="M29" s="9" t="n">
        <v>14900</v>
      </c>
      <c r="N29" s="9" t="n">
        <v>14900</v>
      </c>
      <c r="O29" s="10"/>
      <c r="P29" s="9" t="n">
        <v>2000</v>
      </c>
    </row>
    <row r="30" customFormat="false" ht="13.8" hidden="false" customHeight="false" outlineLevel="0" collapsed="false">
      <c r="A30" s="6" t="s">
        <v>200</v>
      </c>
      <c r="B30" s="6" t="s">
        <v>103</v>
      </c>
      <c r="C30" s="6" t="s">
        <v>166</v>
      </c>
      <c r="D30" s="6" t="s">
        <v>179</v>
      </c>
      <c r="E30" s="6" t="s">
        <v>201</v>
      </c>
      <c r="F30" s="7" t="n">
        <f aca="false">M30/1000</f>
        <v>52.5</v>
      </c>
      <c r="G30" s="7" t="n">
        <f aca="false">N30/1000</f>
        <v>52.5</v>
      </c>
      <c r="H30" s="7" t="n">
        <f aca="false">P30/1000</f>
        <v>50</v>
      </c>
      <c r="I30" s="7" t="n">
        <f aca="false">F30-H30</f>
        <v>2.5</v>
      </c>
      <c r="J30" s="7" t="n">
        <f aca="false">G30-H30</f>
        <v>2.5</v>
      </c>
      <c r="K30" s="8" t="n">
        <f aca="false">H30/F30*100</f>
        <v>95.2380952380952</v>
      </c>
      <c r="M30" s="9" t="n">
        <v>52500</v>
      </c>
      <c r="N30" s="9" t="n">
        <v>52500</v>
      </c>
      <c r="O30" s="10"/>
      <c r="P30" s="9" t="n">
        <v>50000</v>
      </c>
    </row>
    <row r="31" customFormat="false" ht="79.85" hidden="false" customHeight="false" outlineLevel="0" collapsed="false">
      <c r="A31" s="6" t="s">
        <v>202</v>
      </c>
      <c r="B31" s="6" t="s">
        <v>103</v>
      </c>
      <c r="C31" s="6" t="s">
        <v>166</v>
      </c>
      <c r="D31" s="6" t="s">
        <v>203</v>
      </c>
      <c r="E31" s="6" t="s">
        <v>16</v>
      </c>
      <c r="F31" s="7" t="n">
        <f aca="false">M31/1000</f>
        <v>5.5</v>
      </c>
      <c r="G31" s="7" t="n">
        <f aca="false">N31/1000</f>
        <v>5.5</v>
      </c>
      <c r="H31" s="7" t="n">
        <f aca="false">P31/1000</f>
        <v>5.5</v>
      </c>
      <c r="I31" s="7" t="n">
        <f aca="false">F31-H31</f>
        <v>0</v>
      </c>
      <c r="J31" s="7" t="n">
        <f aca="false">G31-H31</f>
        <v>0</v>
      </c>
      <c r="K31" s="8" t="n">
        <f aca="false">H31/F31*100</f>
        <v>100</v>
      </c>
      <c r="M31" s="9" t="n">
        <v>5500</v>
      </c>
      <c r="N31" s="9" t="n">
        <v>5500</v>
      </c>
      <c r="O31" s="10"/>
      <c r="P31" s="9" t="n">
        <v>5500</v>
      </c>
    </row>
    <row r="32" customFormat="false" ht="23.85" hidden="false" customHeight="false" outlineLevel="0" collapsed="false">
      <c r="A32" s="6" t="s">
        <v>184</v>
      </c>
      <c r="B32" s="6" t="s">
        <v>103</v>
      </c>
      <c r="C32" s="6" t="s">
        <v>166</v>
      </c>
      <c r="D32" s="6" t="s">
        <v>203</v>
      </c>
      <c r="E32" s="6" t="s">
        <v>185</v>
      </c>
      <c r="F32" s="7" t="n">
        <f aca="false">M32/1000</f>
        <v>5.5</v>
      </c>
      <c r="G32" s="7" t="n">
        <f aca="false">N32/1000</f>
        <v>5.5</v>
      </c>
      <c r="H32" s="7" t="n">
        <f aca="false">P32/1000</f>
        <v>5.5</v>
      </c>
      <c r="I32" s="7" t="n">
        <f aca="false">F32-H32</f>
        <v>0</v>
      </c>
      <c r="J32" s="7" t="n">
        <f aca="false">G32-H32</f>
        <v>0</v>
      </c>
      <c r="K32" s="8" t="n">
        <f aca="false">H32/F32*100</f>
        <v>100</v>
      </c>
      <c r="M32" s="9" t="n">
        <v>5500</v>
      </c>
      <c r="N32" s="9" t="n">
        <v>5500</v>
      </c>
      <c r="O32" s="10"/>
      <c r="P32" s="9" t="n">
        <v>5500</v>
      </c>
    </row>
    <row r="33" customFormat="false" ht="23.85" hidden="false" customHeight="false" outlineLevel="0" collapsed="false">
      <c r="A33" s="6" t="s">
        <v>186</v>
      </c>
      <c r="B33" s="6" t="s">
        <v>103</v>
      </c>
      <c r="C33" s="6" t="s">
        <v>166</v>
      </c>
      <c r="D33" s="6" t="s">
        <v>203</v>
      </c>
      <c r="E33" s="6" t="s">
        <v>187</v>
      </c>
      <c r="F33" s="7" t="n">
        <f aca="false">M33/1000</f>
        <v>5.5</v>
      </c>
      <c r="G33" s="7" t="n">
        <f aca="false">N33/1000</f>
        <v>5.5</v>
      </c>
      <c r="H33" s="7" t="n">
        <f aca="false">P33/1000</f>
        <v>5.5</v>
      </c>
      <c r="I33" s="7" t="n">
        <f aca="false">F33-H33</f>
        <v>0</v>
      </c>
      <c r="J33" s="7" t="n">
        <f aca="false">G33-H33</f>
        <v>0</v>
      </c>
      <c r="K33" s="8" t="n">
        <f aca="false">H33/F33*100</f>
        <v>100</v>
      </c>
      <c r="M33" s="9" t="n">
        <v>5500</v>
      </c>
      <c r="N33" s="9" t="n">
        <v>5500</v>
      </c>
      <c r="O33" s="10"/>
      <c r="P33" s="9" t="n">
        <v>5500</v>
      </c>
    </row>
    <row r="34" customFormat="false" ht="13.8" hidden="false" customHeight="false" outlineLevel="0" collapsed="false">
      <c r="A34" s="6" t="s">
        <v>188</v>
      </c>
      <c r="B34" s="6" t="s">
        <v>103</v>
      </c>
      <c r="C34" s="6" t="s">
        <v>166</v>
      </c>
      <c r="D34" s="6" t="s">
        <v>203</v>
      </c>
      <c r="E34" s="6" t="s">
        <v>189</v>
      </c>
      <c r="F34" s="7" t="n">
        <f aca="false">M34/1000</f>
        <v>5.5</v>
      </c>
      <c r="G34" s="7" t="n">
        <f aca="false">N34/1000</f>
        <v>5.5</v>
      </c>
      <c r="H34" s="7" t="n">
        <f aca="false">P34/1000</f>
        <v>5.5</v>
      </c>
      <c r="I34" s="7" t="n">
        <f aca="false">F34-H34</f>
        <v>0</v>
      </c>
      <c r="J34" s="7" t="n">
        <f aca="false">G34-H34</f>
        <v>0</v>
      </c>
      <c r="K34" s="8" t="n">
        <f aca="false">H34/F34*100</f>
        <v>100</v>
      </c>
      <c r="M34" s="9" t="n">
        <v>5500</v>
      </c>
      <c r="N34" s="9" t="n">
        <v>5500</v>
      </c>
      <c r="O34" s="10"/>
      <c r="P34" s="9" t="n">
        <v>5500</v>
      </c>
    </row>
    <row r="35" customFormat="false" ht="13.8" hidden="false" customHeight="false" outlineLevel="0" collapsed="false">
      <c r="A35" s="6" t="s">
        <v>204</v>
      </c>
      <c r="B35" s="6" t="s">
        <v>103</v>
      </c>
      <c r="C35" s="6" t="s">
        <v>205</v>
      </c>
      <c r="D35" s="6" t="s">
        <v>206</v>
      </c>
      <c r="E35" s="6" t="s">
        <v>16</v>
      </c>
      <c r="F35" s="7" t="n">
        <f aca="false">M35/1000</f>
        <v>49.624</v>
      </c>
      <c r="G35" s="7" t="n">
        <f aca="false">N35/1000</f>
        <v>49.624</v>
      </c>
      <c r="H35" s="7" t="n">
        <f aca="false">P35/1000</f>
        <v>0</v>
      </c>
      <c r="I35" s="7" t="n">
        <f aca="false">F35-H35</f>
        <v>49.624</v>
      </c>
      <c r="J35" s="7" t="n">
        <f aca="false">G35-H35</f>
        <v>49.624</v>
      </c>
      <c r="K35" s="8" t="n">
        <f aca="false">H35/F35*100</f>
        <v>0</v>
      </c>
      <c r="M35" s="9" t="n">
        <v>49624</v>
      </c>
      <c r="N35" s="9" t="n">
        <v>49624</v>
      </c>
      <c r="O35" s="10"/>
      <c r="P35" s="9" t="n">
        <v>0</v>
      </c>
    </row>
    <row r="36" customFormat="false" ht="13.8" hidden="false" customHeight="false" outlineLevel="0" collapsed="false">
      <c r="A36" s="6" t="s">
        <v>192</v>
      </c>
      <c r="B36" s="6" t="s">
        <v>103</v>
      </c>
      <c r="C36" s="6" t="s">
        <v>205</v>
      </c>
      <c r="D36" s="6" t="s">
        <v>206</v>
      </c>
      <c r="E36" s="6" t="s">
        <v>193</v>
      </c>
      <c r="F36" s="7" t="n">
        <f aca="false">M36/1000</f>
        <v>49.624</v>
      </c>
      <c r="G36" s="7" t="n">
        <f aca="false">N36/1000</f>
        <v>49.624</v>
      </c>
      <c r="H36" s="7" t="n">
        <f aca="false">P36/1000</f>
        <v>0</v>
      </c>
      <c r="I36" s="7" t="n">
        <f aca="false">F36-H36</f>
        <v>49.624</v>
      </c>
      <c r="J36" s="7" t="n">
        <f aca="false">G36-H36</f>
        <v>49.624</v>
      </c>
      <c r="K36" s="8" t="n">
        <f aca="false">H36/F36*100</f>
        <v>0</v>
      </c>
      <c r="M36" s="9" t="n">
        <v>49624</v>
      </c>
      <c r="N36" s="9" t="n">
        <v>49624</v>
      </c>
      <c r="O36" s="10"/>
      <c r="P36" s="9" t="n">
        <v>0</v>
      </c>
    </row>
    <row r="37" customFormat="false" ht="13.8" hidden="false" customHeight="false" outlineLevel="0" collapsed="false">
      <c r="A37" s="6" t="s">
        <v>207</v>
      </c>
      <c r="B37" s="6" t="s">
        <v>103</v>
      </c>
      <c r="C37" s="6" t="s">
        <v>205</v>
      </c>
      <c r="D37" s="6" t="s">
        <v>206</v>
      </c>
      <c r="E37" s="6" t="s">
        <v>208</v>
      </c>
      <c r="F37" s="7" t="n">
        <f aca="false">M37/1000</f>
        <v>49.624</v>
      </c>
      <c r="G37" s="7" t="n">
        <f aca="false">N37/1000</f>
        <v>49.624</v>
      </c>
      <c r="H37" s="7" t="n">
        <f aca="false">P37/1000</f>
        <v>0</v>
      </c>
      <c r="I37" s="7" t="n">
        <f aca="false">F37-H37</f>
        <v>49.624</v>
      </c>
      <c r="J37" s="7" t="n">
        <f aca="false">G37-H37</f>
        <v>49.624</v>
      </c>
      <c r="K37" s="8" t="n">
        <f aca="false">H37/F37*100</f>
        <v>0</v>
      </c>
      <c r="M37" s="9" t="n">
        <v>49624</v>
      </c>
      <c r="N37" s="9" t="n">
        <v>49624</v>
      </c>
      <c r="O37" s="10"/>
      <c r="P37" s="9" t="n">
        <v>0</v>
      </c>
    </row>
    <row r="38" customFormat="false" ht="23.85" hidden="false" customHeight="false" outlineLevel="0" collapsed="false">
      <c r="A38" s="6" t="s">
        <v>209</v>
      </c>
      <c r="B38" s="6" t="s">
        <v>103</v>
      </c>
      <c r="C38" s="6" t="s">
        <v>210</v>
      </c>
      <c r="D38" s="6" t="s">
        <v>211</v>
      </c>
      <c r="E38" s="6" t="s">
        <v>16</v>
      </c>
      <c r="F38" s="7" t="n">
        <f aca="false">M38/1000</f>
        <v>117.3</v>
      </c>
      <c r="G38" s="7" t="n">
        <f aca="false">N38/1000</f>
        <v>117.3</v>
      </c>
      <c r="H38" s="7" t="n">
        <f aca="false">P38/1000</f>
        <v>117.3</v>
      </c>
      <c r="I38" s="7" t="n">
        <f aca="false">F38-H38</f>
        <v>0</v>
      </c>
      <c r="J38" s="7" t="n">
        <f aca="false">G38-H38</f>
        <v>0</v>
      </c>
      <c r="K38" s="8" t="n">
        <f aca="false">H38/F38*100</f>
        <v>100</v>
      </c>
      <c r="M38" s="9" t="n">
        <v>117300</v>
      </c>
      <c r="N38" s="9" t="n">
        <v>117300</v>
      </c>
      <c r="O38" s="10"/>
      <c r="P38" s="9" t="n">
        <v>117300</v>
      </c>
    </row>
    <row r="39" customFormat="false" ht="23.85" hidden="false" customHeight="false" outlineLevel="0" collapsed="false">
      <c r="A39" s="6" t="s">
        <v>184</v>
      </c>
      <c r="B39" s="6" t="s">
        <v>103</v>
      </c>
      <c r="C39" s="6" t="s">
        <v>210</v>
      </c>
      <c r="D39" s="6" t="s">
        <v>211</v>
      </c>
      <c r="E39" s="6" t="s">
        <v>185</v>
      </c>
      <c r="F39" s="7" t="n">
        <f aca="false">M39/1000</f>
        <v>117.3</v>
      </c>
      <c r="G39" s="7" t="n">
        <f aca="false">N39/1000</f>
        <v>117.3</v>
      </c>
      <c r="H39" s="7" t="n">
        <f aca="false">P39/1000</f>
        <v>117.3</v>
      </c>
      <c r="I39" s="7" t="n">
        <f aca="false">F39-H39</f>
        <v>0</v>
      </c>
      <c r="J39" s="7" t="n">
        <f aca="false">G39-H39</f>
        <v>0</v>
      </c>
      <c r="K39" s="8" t="n">
        <f aca="false">H39/F39*100</f>
        <v>100</v>
      </c>
      <c r="M39" s="9" t="n">
        <v>117300</v>
      </c>
      <c r="N39" s="9" t="n">
        <v>117300</v>
      </c>
      <c r="O39" s="10"/>
      <c r="P39" s="9" t="n">
        <v>117300</v>
      </c>
    </row>
    <row r="40" customFormat="false" ht="23.85" hidden="false" customHeight="false" outlineLevel="0" collapsed="false">
      <c r="A40" s="6" t="s">
        <v>186</v>
      </c>
      <c r="B40" s="6" t="s">
        <v>103</v>
      </c>
      <c r="C40" s="6" t="s">
        <v>210</v>
      </c>
      <c r="D40" s="6" t="s">
        <v>211</v>
      </c>
      <c r="E40" s="6" t="s">
        <v>187</v>
      </c>
      <c r="F40" s="7" t="n">
        <f aca="false">M40/1000</f>
        <v>117.3</v>
      </c>
      <c r="G40" s="7" t="n">
        <f aca="false">N40/1000</f>
        <v>117.3</v>
      </c>
      <c r="H40" s="7" t="n">
        <f aca="false">P40/1000</f>
        <v>117.3</v>
      </c>
      <c r="I40" s="7" t="n">
        <f aca="false">F40-H40</f>
        <v>0</v>
      </c>
      <c r="J40" s="7" t="n">
        <f aca="false">G40-H40</f>
        <v>0</v>
      </c>
      <c r="K40" s="8" t="n">
        <f aca="false">H40/F40*100</f>
        <v>100</v>
      </c>
      <c r="M40" s="9" t="n">
        <v>117300</v>
      </c>
      <c r="N40" s="9" t="n">
        <v>117300</v>
      </c>
      <c r="O40" s="10"/>
      <c r="P40" s="9" t="n">
        <v>117300</v>
      </c>
    </row>
    <row r="41" customFormat="false" ht="13.8" hidden="false" customHeight="false" outlineLevel="0" collapsed="false">
      <c r="A41" s="6" t="s">
        <v>188</v>
      </c>
      <c r="B41" s="6" t="s">
        <v>103</v>
      </c>
      <c r="C41" s="6" t="s">
        <v>210</v>
      </c>
      <c r="D41" s="6" t="s">
        <v>211</v>
      </c>
      <c r="E41" s="6" t="s">
        <v>189</v>
      </c>
      <c r="F41" s="7" t="n">
        <f aca="false">M41/1000</f>
        <v>117.3</v>
      </c>
      <c r="G41" s="7" t="n">
        <f aca="false">N41/1000</f>
        <v>117.3</v>
      </c>
      <c r="H41" s="7" t="n">
        <f aca="false">P41/1000</f>
        <v>117.3</v>
      </c>
      <c r="I41" s="7" t="n">
        <f aca="false">F41-H41</f>
        <v>0</v>
      </c>
      <c r="J41" s="7" t="n">
        <f aca="false">G41-H41</f>
        <v>0</v>
      </c>
      <c r="K41" s="8" t="n">
        <f aca="false">H41/F41*100</f>
        <v>100</v>
      </c>
      <c r="M41" s="9" t="n">
        <v>117300</v>
      </c>
      <c r="N41" s="9" t="n">
        <v>117300</v>
      </c>
      <c r="O41" s="10"/>
      <c r="P41" s="9" t="n">
        <v>117300</v>
      </c>
    </row>
    <row r="42" customFormat="false" ht="23.85" hidden="false" customHeight="false" outlineLevel="0" collapsed="false">
      <c r="A42" s="6" t="s">
        <v>212</v>
      </c>
      <c r="B42" s="6" t="s">
        <v>103</v>
      </c>
      <c r="C42" s="6" t="s">
        <v>213</v>
      </c>
      <c r="D42" s="6" t="s">
        <v>214</v>
      </c>
      <c r="E42" s="6" t="s">
        <v>16</v>
      </c>
      <c r="F42" s="7" t="n">
        <f aca="false">M42/1000</f>
        <v>595</v>
      </c>
      <c r="G42" s="7" t="n">
        <f aca="false">N42/1000</f>
        <v>595</v>
      </c>
      <c r="H42" s="7" t="n">
        <f aca="false">P42/1000</f>
        <v>95.2804</v>
      </c>
      <c r="I42" s="7" t="n">
        <f aca="false">F42-H42</f>
        <v>499.7196</v>
      </c>
      <c r="J42" s="7" t="n">
        <f aca="false">G42-H42</f>
        <v>499.7196</v>
      </c>
      <c r="K42" s="8" t="n">
        <f aca="false">H42/F42*100</f>
        <v>16.013512605042</v>
      </c>
      <c r="M42" s="9" t="n">
        <v>595000</v>
      </c>
      <c r="N42" s="9" t="n">
        <v>595000</v>
      </c>
      <c r="O42" s="10"/>
      <c r="P42" s="9" t="n">
        <v>95280.4</v>
      </c>
    </row>
    <row r="43" customFormat="false" ht="57.45" hidden="false" customHeight="false" outlineLevel="0" collapsed="false">
      <c r="A43" s="6" t="s">
        <v>168</v>
      </c>
      <c r="B43" s="6" t="s">
        <v>103</v>
      </c>
      <c r="C43" s="6" t="s">
        <v>213</v>
      </c>
      <c r="D43" s="6" t="s">
        <v>214</v>
      </c>
      <c r="E43" s="6" t="s">
        <v>169</v>
      </c>
      <c r="F43" s="7" t="n">
        <f aca="false">M43/1000</f>
        <v>509.5</v>
      </c>
      <c r="G43" s="7" t="n">
        <f aca="false">N43/1000</f>
        <v>509.5</v>
      </c>
      <c r="H43" s="7" t="n">
        <f aca="false">P43/1000</f>
        <v>94.33434</v>
      </c>
      <c r="I43" s="7" t="n">
        <f aca="false">F43-H43</f>
        <v>415.16566</v>
      </c>
      <c r="J43" s="7" t="n">
        <f aca="false">G43-H43</f>
        <v>415.16566</v>
      </c>
      <c r="K43" s="8" t="n">
        <f aca="false">H43/F43*100</f>
        <v>18.5150814524043</v>
      </c>
      <c r="M43" s="9" t="n">
        <v>509500</v>
      </c>
      <c r="N43" s="9" t="n">
        <v>509500</v>
      </c>
      <c r="O43" s="10"/>
      <c r="P43" s="9" t="n">
        <v>94334.34</v>
      </c>
    </row>
    <row r="44" customFormat="false" ht="23.85" hidden="false" customHeight="false" outlineLevel="0" collapsed="false">
      <c r="A44" s="6" t="s">
        <v>170</v>
      </c>
      <c r="B44" s="6" t="s">
        <v>103</v>
      </c>
      <c r="C44" s="6" t="s">
        <v>213</v>
      </c>
      <c r="D44" s="6" t="s">
        <v>214</v>
      </c>
      <c r="E44" s="6" t="s">
        <v>171</v>
      </c>
      <c r="F44" s="7" t="n">
        <f aca="false">M44/1000</f>
        <v>509.5</v>
      </c>
      <c r="G44" s="7" t="n">
        <f aca="false">N44/1000</f>
        <v>509.5</v>
      </c>
      <c r="H44" s="7" t="n">
        <f aca="false">P44/1000</f>
        <v>94.33434</v>
      </c>
      <c r="I44" s="7" t="n">
        <f aca="false">F44-H44</f>
        <v>415.16566</v>
      </c>
      <c r="J44" s="7" t="n">
        <f aca="false">G44-H44</f>
        <v>415.16566</v>
      </c>
      <c r="K44" s="8" t="n">
        <f aca="false">H44/F44*100</f>
        <v>18.5150814524043</v>
      </c>
      <c r="M44" s="9" t="n">
        <v>509500</v>
      </c>
      <c r="N44" s="9" t="n">
        <v>509500</v>
      </c>
      <c r="O44" s="10"/>
      <c r="P44" s="9" t="n">
        <v>94334.34</v>
      </c>
    </row>
    <row r="45" customFormat="false" ht="23.85" hidden="false" customHeight="false" outlineLevel="0" collapsed="false">
      <c r="A45" s="6" t="s">
        <v>172</v>
      </c>
      <c r="B45" s="6" t="s">
        <v>103</v>
      </c>
      <c r="C45" s="6" t="s">
        <v>213</v>
      </c>
      <c r="D45" s="6" t="s">
        <v>214</v>
      </c>
      <c r="E45" s="6" t="s">
        <v>173</v>
      </c>
      <c r="F45" s="7" t="n">
        <f aca="false">M45/1000</f>
        <v>386.7</v>
      </c>
      <c r="G45" s="7" t="n">
        <f aca="false">N45/1000</f>
        <v>386.7</v>
      </c>
      <c r="H45" s="7" t="n">
        <f aca="false">P45/1000</f>
        <v>74.714</v>
      </c>
      <c r="I45" s="7" t="n">
        <f aca="false">F45-H45</f>
        <v>311.986</v>
      </c>
      <c r="J45" s="7" t="n">
        <f aca="false">G45-H45</f>
        <v>311.986</v>
      </c>
      <c r="K45" s="8" t="n">
        <f aca="false">H45/F45*100</f>
        <v>19.3209206102922</v>
      </c>
      <c r="M45" s="9" t="n">
        <v>386700</v>
      </c>
      <c r="N45" s="9" t="n">
        <v>386700</v>
      </c>
      <c r="O45" s="10"/>
      <c r="P45" s="9" t="n">
        <v>74714</v>
      </c>
    </row>
    <row r="46" customFormat="false" ht="35.05" hidden="false" customHeight="false" outlineLevel="0" collapsed="false">
      <c r="A46" s="6" t="s">
        <v>180</v>
      </c>
      <c r="B46" s="6" t="s">
        <v>103</v>
      </c>
      <c r="C46" s="6" t="s">
        <v>213</v>
      </c>
      <c r="D46" s="6" t="s">
        <v>214</v>
      </c>
      <c r="E46" s="6" t="s">
        <v>181</v>
      </c>
      <c r="F46" s="7" t="n">
        <f aca="false">M46/1000</f>
        <v>6</v>
      </c>
      <c r="G46" s="7" t="n">
        <f aca="false">N46/1000</f>
        <v>6</v>
      </c>
      <c r="H46" s="7" t="n">
        <f aca="false">P46/1000</f>
        <v>0</v>
      </c>
      <c r="I46" s="7" t="n">
        <f aca="false">F46-H46</f>
        <v>6</v>
      </c>
      <c r="J46" s="7" t="n">
        <f aca="false">G46-H46</f>
        <v>6</v>
      </c>
      <c r="K46" s="8" t="n">
        <f aca="false">H46/F46*100</f>
        <v>0</v>
      </c>
      <c r="M46" s="9" t="n">
        <v>6000</v>
      </c>
      <c r="N46" s="9" t="n">
        <v>6000</v>
      </c>
      <c r="O46" s="10"/>
      <c r="P46" s="9" t="n">
        <v>0</v>
      </c>
    </row>
    <row r="47" customFormat="false" ht="35.05" hidden="false" customHeight="false" outlineLevel="0" collapsed="false">
      <c r="A47" s="6" t="s">
        <v>174</v>
      </c>
      <c r="B47" s="6" t="s">
        <v>103</v>
      </c>
      <c r="C47" s="6" t="s">
        <v>213</v>
      </c>
      <c r="D47" s="6" t="s">
        <v>214</v>
      </c>
      <c r="E47" s="6" t="s">
        <v>175</v>
      </c>
      <c r="F47" s="7" t="n">
        <f aca="false">M47/1000</f>
        <v>116.8</v>
      </c>
      <c r="G47" s="7" t="n">
        <f aca="false">N47/1000</f>
        <v>116.8</v>
      </c>
      <c r="H47" s="7" t="n">
        <f aca="false">P47/1000</f>
        <v>19.62034</v>
      </c>
      <c r="I47" s="7" t="n">
        <f aca="false">F47-H47</f>
        <v>97.17966</v>
      </c>
      <c r="J47" s="7" t="n">
        <f aca="false">G47-H47</f>
        <v>97.17966</v>
      </c>
      <c r="K47" s="8" t="n">
        <f aca="false">H47/F47*100</f>
        <v>16.7982363013699</v>
      </c>
      <c r="M47" s="9" t="n">
        <v>116800</v>
      </c>
      <c r="N47" s="9" t="n">
        <v>116800</v>
      </c>
      <c r="O47" s="10"/>
      <c r="P47" s="9" t="n">
        <v>19620.34</v>
      </c>
    </row>
    <row r="48" customFormat="false" ht="23.85" hidden="false" customHeight="false" outlineLevel="0" collapsed="false">
      <c r="A48" s="6" t="s">
        <v>184</v>
      </c>
      <c r="B48" s="6" t="s">
        <v>103</v>
      </c>
      <c r="C48" s="6" t="s">
        <v>213</v>
      </c>
      <c r="D48" s="6" t="s">
        <v>214</v>
      </c>
      <c r="E48" s="6" t="s">
        <v>185</v>
      </c>
      <c r="F48" s="7" t="n">
        <f aca="false">M48/1000</f>
        <v>85.5</v>
      </c>
      <c r="G48" s="7" t="n">
        <f aca="false">N48/1000</f>
        <v>85.5</v>
      </c>
      <c r="H48" s="7" t="n">
        <f aca="false">P48/1000</f>
        <v>0.94606</v>
      </c>
      <c r="I48" s="7" t="n">
        <f aca="false">F48-H48</f>
        <v>84.55394</v>
      </c>
      <c r="J48" s="7" t="n">
        <f aca="false">G48-H48</f>
        <v>84.55394</v>
      </c>
      <c r="K48" s="8" t="n">
        <f aca="false">H48/F48*100</f>
        <v>1.10650292397661</v>
      </c>
      <c r="M48" s="9" t="n">
        <v>85500</v>
      </c>
      <c r="N48" s="9" t="n">
        <v>85500</v>
      </c>
      <c r="O48" s="10"/>
      <c r="P48" s="9" t="n">
        <v>946.06</v>
      </c>
    </row>
    <row r="49" customFormat="false" ht="23.85" hidden="false" customHeight="false" outlineLevel="0" collapsed="false">
      <c r="A49" s="6" t="s">
        <v>186</v>
      </c>
      <c r="B49" s="6" t="s">
        <v>103</v>
      </c>
      <c r="C49" s="6" t="s">
        <v>213</v>
      </c>
      <c r="D49" s="6" t="s">
        <v>214</v>
      </c>
      <c r="E49" s="6" t="s">
        <v>187</v>
      </c>
      <c r="F49" s="7" t="n">
        <f aca="false">M49/1000</f>
        <v>85.5</v>
      </c>
      <c r="G49" s="7" t="n">
        <f aca="false">N49/1000</f>
        <v>85.5</v>
      </c>
      <c r="H49" s="7" t="n">
        <f aca="false">P49/1000</f>
        <v>0.94606</v>
      </c>
      <c r="I49" s="7" t="n">
        <f aca="false">F49-H49</f>
        <v>84.55394</v>
      </c>
      <c r="J49" s="7" t="n">
        <f aca="false">G49-H49</f>
        <v>84.55394</v>
      </c>
      <c r="K49" s="8" t="n">
        <f aca="false">H49/F49*100</f>
        <v>1.10650292397661</v>
      </c>
      <c r="M49" s="9" t="n">
        <v>85500</v>
      </c>
      <c r="N49" s="9" t="n">
        <v>85500</v>
      </c>
      <c r="O49" s="10"/>
      <c r="P49" s="9" t="n">
        <v>946.06</v>
      </c>
    </row>
    <row r="50" customFormat="false" ht="13.8" hidden="false" customHeight="false" outlineLevel="0" collapsed="false">
      <c r="A50" s="6" t="s">
        <v>188</v>
      </c>
      <c r="B50" s="6" t="s">
        <v>103</v>
      </c>
      <c r="C50" s="6" t="s">
        <v>213</v>
      </c>
      <c r="D50" s="6" t="s">
        <v>214</v>
      </c>
      <c r="E50" s="6" t="s">
        <v>189</v>
      </c>
      <c r="F50" s="7" t="n">
        <f aca="false">M50/1000</f>
        <v>85.5</v>
      </c>
      <c r="G50" s="7" t="n">
        <f aca="false">N50/1000</f>
        <v>85.5</v>
      </c>
      <c r="H50" s="7" t="n">
        <f aca="false">P50/1000</f>
        <v>0.94606</v>
      </c>
      <c r="I50" s="7" t="n">
        <f aca="false">F50-H50</f>
        <v>84.55394</v>
      </c>
      <c r="J50" s="7" t="n">
        <f aca="false">G50-H50</f>
        <v>84.55394</v>
      </c>
      <c r="K50" s="8" t="n">
        <f aca="false">H50/F50*100</f>
        <v>1.10650292397661</v>
      </c>
      <c r="M50" s="9" t="n">
        <v>85500</v>
      </c>
      <c r="N50" s="9" t="n">
        <v>85500</v>
      </c>
      <c r="O50" s="10"/>
      <c r="P50" s="9" t="n">
        <v>946.06</v>
      </c>
    </row>
    <row r="51" customFormat="false" ht="23.85" hidden="false" customHeight="false" outlineLevel="0" collapsed="false">
      <c r="A51" s="6" t="s">
        <v>215</v>
      </c>
      <c r="B51" s="6" t="s">
        <v>103</v>
      </c>
      <c r="C51" s="6" t="s">
        <v>216</v>
      </c>
      <c r="D51" s="6" t="s">
        <v>217</v>
      </c>
      <c r="E51" s="6" t="s">
        <v>16</v>
      </c>
      <c r="F51" s="7" t="n">
        <f aca="false">M51/1000</f>
        <v>0.376</v>
      </c>
      <c r="G51" s="7" t="n">
        <f aca="false">N51/1000</f>
        <v>0.376</v>
      </c>
      <c r="H51" s="7" t="n">
        <f aca="false">P51/1000</f>
        <v>0</v>
      </c>
      <c r="I51" s="7" t="n">
        <f aca="false">F51-H51</f>
        <v>0.376</v>
      </c>
      <c r="J51" s="7" t="n">
        <f aca="false">G51-H51</f>
        <v>0.376</v>
      </c>
      <c r="K51" s="8" t="n">
        <f aca="false">H51/F51*100</f>
        <v>0</v>
      </c>
      <c r="M51" s="9" t="n">
        <v>376</v>
      </c>
      <c r="N51" s="9" t="n">
        <v>376</v>
      </c>
      <c r="O51" s="10"/>
      <c r="P51" s="9" t="n">
        <v>0</v>
      </c>
    </row>
    <row r="52" customFormat="false" ht="23.85" hidden="false" customHeight="false" outlineLevel="0" collapsed="false">
      <c r="A52" s="6" t="s">
        <v>184</v>
      </c>
      <c r="B52" s="6" t="s">
        <v>103</v>
      </c>
      <c r="C52" s="6" t="s">
        <v>216</v>
      </c>
      <c r="D52" s="6" t="s">
        <v>217</v>
      </c>
      <c r="E52" s="6" t="s">
        <v>185</v>
      </c>
      <c r="F52" s="7" t="n">
        <f aca="false">M52/1000</f>
        <v>0.376</v>
      </c>
      <c r="G52" s="7" t="n">
        <f aca="false">N52/1000</f>
        <v>0.376</v>
      </c>
      <c r="H52" s="7" t="n">
        <f aca="false">P52/1000</f>
        <v>0</v>
      </c>
      <c r="I52" s="7" t="n">
        <f aca="false">F52-H52</f>
        <v>0.376</v>
      </c>
      <c r="J52" s="7" t="n">
        <f aca="false">G52-H52</f>
        <v>0.376</v>
      </c>
      <c r="K52" s="8" t="n">
        <f aca="false">H52/F52*100</f>
        <v>0</v>
      </c>
      <c r="M52" s="9" t="n">
        <v>376</v>
      </c>
      <c r="N52" s="9" t="n">
        <v>376</v>
      </c>
      <c r="O52" s="10"/>
      <c r="P52" s="9" t="n">
        <v>0</v>
      </c>
    </row>
    <row r="53" customFormat="false" ht="23.85" hidden="false" customHeight="false" outlineLevel="0" collapsed="false">
      <c r="A53" s="6" t="s">
        <v>186</v>
      </c>
      <c r="B53" s="6" t="s">
        <v>103</v>
      </c>
      <c r="C53" s="6" t="s">
        <v>216</v>
      </c>
      <c r="D53" s="6" t="s">
        <v>217</v>
      </c>
      <c r="E53" s="6" t="s">
        <v>187</v>
      </c>
      <c r="F53" s="7" t="n">
        <f aca="false">M53/1000</f>
        <v>0.376</v>
      </c>
      <c r="G53" s="7" t="n">
        <f aca="false">N53/1000</f>
        <v>0.376</v>
      </c>
      <c r="H53" s="7" t="n">
        <f aca="false">P53/1000</f>
        <v>0</v>
      </c>
      <c r="I53" s="7" t="n">
        <f aca="false">F53-H53</f>
        <v>0.376</v>
      </c>
      <c r="J53" s="7" t="n">
        <f aca="false">G53-H53</f>
        <v>0.376</v>
      </c>
      <c r="K53" s="8" t="n">
        <f aca="false">H53/F53*100</f>
        <v>0</v>
      </c>
      <c r="M53" s="9" t="n">
        <v>376</v>
      </c>
      <c r="N53" s="9" t="n">
        <v>376</v>
      </c>
      <c r="O53" s="10"/>
      <c r="P53" s="9" t="n">
        <v>0</v>
      </c>
    </row>
    <row r="54" customFormat="false" ht="13.8" hidden="false" customHeight="false" outlineLevel="0" collapsed="false">
      <c r="A54" s="6" t="s">
        <v>188</v>
      </c>
      <c r="B54" s="6" t="s">
        <v>103</v>
      </c>
      <c r="C54" s="6" t="s">
        <v>216</v>
      </c>
      <c r="D54" s="6" t="s">
        <v>217</v>
      </c>
      <c r="E54" s="6" t="s">
        <v>189</v>
      </c>
      <c r="F54" s="7" t="n">
        <f aca="false">M54/1000</f>
        <v>0.376</v>
      </c>
      <c r="G54" s="7" t="n">
        <f aca="false">N54/1000</f>
        <v>0.376</v>
      </c>
      <c r="H54" s="7" t="n">
        <f aca="false">P54/1000</f>
        <v>0</v>
      </c>
      <c r="I54" s="7" t="n">
        <f aca="false">F54-H54</f>
        <v>0.376</v>
      </c>
      <c r="J54" s="7" t="n">
        <f aca="false">G54-H54</f>
        <v>0.376</v>
      </c>
      <c r="K54" s="8" t="n">
        <f aca="false">H54/F54*100</f>
        <v>0</v>
      </c>
      <c r="M54" s="9" t="n">
        <v>376</v>
      </c>
      <c r="N54" s="9" t="n">
        <v>376</v>
      </c>
      <c r="O54" s="10"/>
      <c r="P54" s="9" t="n">
        <v>0</v>
      </c>
    </row>
    <row r="55" customFormat="false" ht="23.85" hidden="false" customHeight="false" outlineLevel="0" collapsed="false">
      <c r="A55" s="6" t="s">
        <v>218</v>
      </c>
      <c r="B55" s="6" t="s">
        <v>103</v>
      </c>
      <c r="C55" s="6" t="s">
        <v>216</v>
      </c>
      <c r="D55" s="6" t="s">
        <v>219</v>
      </c>
      <c r="E55" s="6" t="s">
        <v>16</v>
      </c>
      <c r="F55" s="7" t="n">
        <f aca="false">M55/1000</f>
        <v>37.237</v>
      </c>
      <c r="G55" s="7" t="n">
        <f aca="false">N55/1000</f>
        <v>37.237</v>
      </c>
      <c r="H55" s="7" t="n">
        <f aca="false">P55/1000</f>
        <v>0</v>
      </c>
      <c r="I55" s="7" t="n">
        <f aca="false">F55-H55</f>
        <v>37.237</v>
      </c>
      <c r="J55" s="7" t="n">
        <f aca="false">G55-H55</f>
        <v>37.237</v>
      </c>
      <c r="K55" s="8" t="n">
        <f aca="false">H55/F55*100</f>
        <v>0</v>
      </c>
      <c r="M55" s="9" t="n">
        <v>37237</v>
      </c>
      <c r="N55" s="9" t="n">
        <v>37237</v>
      </c>
      <c r="O55" s="10"/>
      <c r="P55" s="9" t="n">
        <v>0</v>
      </c>
    </row>
    <row r="56" customFormat="false" ht="23.85" hidden="false" customHeight="false" outlineLevel="0" collapsed="false">
      <c r="A56" s="6" t="s">
        <v>184</v>
      </c>
      <c r="B56" s="6" t="s">
        <v>103</v>
      </c>
      <c r="C56" s="6" t="s">
        <v>216</v>
      </c>
      <c r="D56" s="6" t="s">
        <v>219</v>
      </c>
      <c r="E56" s="6" t="s">
        <v>185</v>
      </c>
      <c r="F56" s="7" t="n">
        <f aca="false">M56/1000</f>
        <v>37.237</v>
      </c>
      <c r="G56" s="7" t="n">
        <f aca="false">N56/1000</f>
        <v>37.237</v>
      </c>
      <c r="H56" s="7" t="n">
        <f aca="false">P56/1000</f>
        <v>0</v>
      </c>
      <c r="I56" s="7" t="n">
        <f aca="false">F56-H56</f>
        <v>37.237</v>
      </c>
      <c r="J56" s="7" t="n">
        <f aca="false">G56-H56</f>
        <v>37.237</v>
      </c>
      <c r="K56" s="8" t="n">
        <f aca="false">H56/F56*100</f>
        <v>0</v>
      </c>
      <c r="M56" s="9" t="n">
        <v>37237</v>
      </c>
      <c r="N56" s="9" t="n">
        <v>37237</v>
      </c>
      <c r="O56" s="10"/>
      <c r="P56" s="9" t="n">
        <v>0</v>
      </c>
    </row>
    <row r="57" customFormat="false" ht="23.85" hidden="false" customHeight="false" outlineLevel="0" collapsed="false">
      <c r="A57" s="6" t="s">
        <v>186</v>
      </c>
      <c r="B57" s="6" t="s">
        <v>103</v>
      </c>
      <c r="C57" s="6" t="s">
        <v>216</v>
      </c>
      <c r="D57" s="6" t="s">
        <v>219</v>
      </c>
      <c r="E57" s="6" t="s">
        <v>187</v>
      </c>
      <c r="F57" s="7" t="n">
        <f aca="false">M57/1000</f>
        <v>37.237</v>
      </c>
      <c r="G57" s="7" t="n">
        <f aca="false">N57/1000</f>
        <v>37.237</v>
      </c>
      <c r="H57" s="7" t="n">
        <f aca="false">P57/1000</f>
        <v>0</v>
      </c>
      <c r="I57" s="7" t="n">
        <f aca="false">F57-H57</f>
        <v>37.237</v>
      </c>
      <c r="J57" s="7" t="n">
        <f aca="false">G57-H57</f>
        <v>37.237</v>
      </c>
      <c r="K57" s="8" t="n">
        <f aca="false">H57/F57*100</f>
        <v>0</v>
      </c>
      <c r="M57" s="9" t="n">
        <v>37237</v>
      </c>
      <c r="N57" s="9" t="n">
        <v>37237</v>
      </c>
      <c r="O57" s="10"/>
      <c r="P57" s="9" t="n">
        <v>0</v>
      </c>
    </row>
    <row r="58" customFormat="false" ht="13.8" hidden="false" customHeight="false" outlineLevel="0" collapsed="false">
      <c r="A58" s="6" t="s">
        <v>188</v>
      </c>
      <c r="B58" s="6" t="s">
        <v>103</v>
      </c>
      <c r="C58" s="6" t="s">
        <v>216</v>
      </c>
      <c r="D58" s="6" t="s">
        <v>219</v>
      </c>
      <c r="E58" s="6" t="s">
        <v>189</v>
      </c>
      <c r="F58" s="7" t="n">
        <f aca="false">M58/1000</f>
        <v>37.237</v>
      </c>
      <c r="G58" s="7" t="n">
        <f aca="false">N58/1000</f>
        <v>37.237</v>
      </c>
      <c r="H58" s="7" t="n">
        <f aca="false">P58/1000</f>
        <v>0</v>
      </c>
      <c r="I58" s="7" t="n">
        <f aca="false">F58-H58</f>
        <v>37.237</v>
      </c>
      <c r="J58" s="7" t="n">
        <f aca="false">G58-H58</f>
        <v>37.237</v>
      </c>
      <c r="K58" s="8" t="n">
        <f aca="false">H58/F58*100</f>
        <v>0</v>
      </c>
      <c r="M58" s="9" t="n">
        <v>37237</v>
      </c>
      <c r="N58" s="9" t="n">
        <v>37237</v>
      </c>
      <c r="O58" s="10"/>
      <c r="P58" s="9" t="n">
        <v>0</v>
      </c>
    </row>
    <row r="59" customFormat="false" ht="46.25" hidden="false" customHeight="false" outlineLevel="0" collapsed="false">
      <c r="A59" s="6" t="s">
        <v>220</v>
      </c>
      <c r="B59" s="6" t="s">
        <v>103</v>
      </c>
      <c r="C59" s="6" t="s">
        <v>221</v>
      </c>
      <c r="D59" s="6" t="s">
        <v>222</v>
      </c>
      <c r="E59" s="6" t="s">
        <v>16</v>
      </c>
      <c r="F59" s="7" t="n">
        <f aca="false">M59/1000</f>
        <v>9851</v>
      </c>
      <c r="G59" s="7" t="n">
        <f aca="false">N59/1000</f>
        <v>9851</v>
      </c>
      <c r="H59" s="7" t="n">
        <f aca="false">P59/1000</f>
        <v>810.49705</v>
      </c>
      <c r="I59" s="7" t="n">
        <f aca="false">F59-H59</f>
        <v>9040.50295</v>
      </c>
      <c r="J59" s="7" t="n">
        <f aca="false">G59-H59</f>
        <v>9040.50295</v>
      </c>
      <c r="K59" s="8" t="n">
        <f aca="false">H59/F59*100</f>
        <v>8.22756116130342</v>
      </c>
      <c r="M59" s="9" t="n">
        <v>9851000</v>
      </c>
      <c r="N59" s="9" t="n">
        <v>9851000</v>
      </c>
      <c r="O59" s="10"/>
      <c r="P59" s="9" t="n">
        <v>810497.05</v>
      </c>
    </row>
    <row r="60" customFormat="false" ht="23.85" hidden="false" customHeight="false" outlineLevel="0" collapsed="false">
      <c r="A60" s="6" t="s">
        <v>184</v>
      </c>
      <c r="B60" s="6" t="s">
        <v>103</v>
      </c>
      <c r="C60" s="6" t="s">
        <v>221</v>
      </c>
      <c r="D60" s="6" t="s">
        <v>222</v>
      </c>
      <c r="E60" s="6" t="s">
        <v>185</v>
      </c>
      <c r="F60" s="7" t="n">
        <f aca="false">M60/1000</f>
        <v>9851</v>
      </c>
      <c r="G60" s="7" t="n">
        <f aca="false">N60/1000</f>
        <v>9851</v>
      </c>
      <c r="H60" s="7" t="n">
        <f aca="false">P60/1000</f>
        <v>810.49705</v>
      </c>
      <c r="I60" s="7" t="n">
        <f aca="false">F60-H60</f>
        <v>9040.50295</v>
      </c>
      <c r="J60" s="7" t="n">
        <f aca="false">G60-H60</f>
        <v>9040.50295</v>
      </c>
      <c r="K60" s="8" t="n">
        <f aca="false">H60/F60*100</f>
        <v>8.22756116130342</v>
      </c>
      <c r="M60" s="9" t="n">
        <v>9851000</v>
      </c>
      <c r="N60" s="9" t="n">
        <v>9851000</v>
      </c>
      <c r="O60" s="10"/>
      <c r="P60" s="9" t="n">
        <v>810497.05</v>
      </c>
    </row>
    <row r="61" customFormat="false" ht="23.85" hidden="false" customHeight="false" outlineLevel="0" collapsed="false">
      <c r="A61" s="6" t="s">
        <v>186</v>
      </c>
      <c r="B61" s="6" t="s">
        <v>103</v>
      </c>
      <c r="C61" s="6" t="s">
        <v>221</v>
      </c>
      <c r="D61" s="6" t="s">
        <v>222</v>
      </c>
      <c r="E61" s="6" t="s">
        <v>187</v>
      </c>
      <c r="F61" s="7" t="n">
        <f aca="false">M61/1000</f>
        <v>9851</v>
      </c>
      <c r="G61" s="7" t="n">
        <f aca="false">N61/1000</f>
        <v>9851</v>
      </c>
      <c r="H61" s="7" t="n">
        <f aca="false">P61/1000</f>
        <v>810.49705</v>
      </c>
      <c r="I61" s="7" t="n">
        <f aca="false">F61-H61</f>
        <v>9040.50295</v>
      </c>
      <c r="J61" s="7" t="n">
        <f aca="false">G61-H61</f>
        <v>9040.50295</v>
      </c>
      <c r="K61" s="8" t="n">
        <f aca="false">H61/F61*100</f>
        <v>8.22756116130342</v>
      </c>
      <c r="M61" s="9" t="n">
        <v>9851000</v>
      </c>
      <c r="N61" s="9" t="n">
        <v>9851000</v>
      </c>
      <c r="O61" s="10"/>
      <c r="P61" s="9" t="n">
        <v>810497.05</v>
      </c>
    </row>
    <row r="62" customFormat="false" ht="35.05" hidden="false" customHeight="false" outlineLevel="0" collapsed="false">
      <c r="A62" s="6" t="s">
        <v>223</v>
      </c>
      <c r="B62" s="6" t="s">
        <v>103</v>
      </c>
      <c r="C62" s="6" t="s">
        <v>221</v>
      </c>
      <c r="D62" s="6" t="s">
        <v>222</v>
      </c>
      <c r="E62" s="6" t="s">
        <v>224</v>
      </c>
      <c r="F62" s="7" t="n">
        <f aca="false">M62/1000</f>
        <v>12</v>
      </c>
      <c r="G62" s="7" t="n">
        <f aca="false">N62/1000</f>
        <v>12</v>
      </c>
      <c r="H62" s="7" t="n">
        <f aca="false">P62/1000</f>
        <v>0</v>
      </c>
      <c r="I62" s="7" t="n">
        <f aca="false">F62-H62</f>
        <v>12</v>
      </c>
      <c r="J62" s="7" t="n">
        <f aca="false">G62-H62</f>
        <v>12</v>
      </c>
      <c r="K62" s="8" t="n">
        <f aca="false">H62/F62*100</f>
        <v>0</v>
      </c>
      <c r="M62" s="9" t="n">
        <v>12000</v>
      </c>
      <c r="N62" s="9" t="n">
        <v>12000</v>
      </c>
      <c r="O62" s="10"/>
      <c r="P62" s="9" t="n">
        <v>0</v>
      </c>
    </row>
    <row r="63" customFormat="false" ht="13.8" hidden="false" customHeight="false" outlineLevel="0" collapsed="false">
      <c r="A63" s="6" t="s">
        <v>188</v>
      </c>
      <c r="B63" s="6" t="s">
        <v>103</v>
      </c>
      <c r="C63" s="6" t="s">
        <v>221</v>
      </c>
      <c r="D63" s="6" t="s">
        <v>222</v>
      </c>
      <c r="E63" s="6" t="s">
        <v>189</v>
      </c>
      <c r="F63" s="7" t="n">
        <f aca="false">M63/1000</f>
        <v>9839</v>
      </c>
      <c r="G63" s="7" t="n">
        <f aca="false">N63/1000</f>
        <v>9839</v>
      </c>
      <c r="H63" s="7" t="n">
        <f aca="false">P63/1000</f>
        <v>810.49705</v>
      </c>
      <c r="I63" s="7" t="n">
        <f aca="false">F63-H63</f>
        <v>9028.50295</v>
      </c>
      <c r="J63" s="7" t="n">
        <f aca="false">G63-H63</f>
        <v>9028.50295</v>
      </c>
      <c r="K63" s="8" t="n">
        <f aca="false">H63/F63*100</f>
        <v>8.23759579225531</v>
      </c>
      <c r="M63" s="9" t="n">
        <v>9839000</v>
      </c>
      <c r="N63" s="9" t="n">
        <v>9839000</v>
      </c>
      <c r="O63" s="10"/>
      <c r="P63" s="9" t="n">
        <v>810497.05</v>
      </c>
    </row>
    <row r="64" customFormat="false" ht="23.85" hidden="false" customHeight="false" outlineLevel="0" collapsed="false">
      <c r="A64" s="6" t="s">
        <v>225</v>
      </c>
      <c r="B64" s="6" t="s">
        <v>103</v>
      </c>
      <c r="C64" s="6" t="s">
        <v>221</v>
      </c>
      <c r="D64" s="6" t="s">
        <v>226</v>
      </c>
      <c r="E64" s="6" t="s">
        <v>16</v>
      </c>
      <c r="F64" s="7" t="n">
        <f aca="false">M64/1000</f>
        <v>2457.7</v>
      </c>
      <c r="G64" s="7" t="n">
        <f aca="false">N64/1000</f>
        <v>2457.7</v>
      </c>
      <c r="H64" s="7" t="n">
        <f aca="false">P64/1000</f>
        <v>450</v>
      </c>
      <c r="I64" s="7" t="n">
        <f aca="false">F64-H64</f>
        <v>2007.7</v>
      </c>
      <c r="J64" s="7" t="n">
        <f aca="false">G64-H64</f>
        <v>2007.7</v>
      </c>
      <c r="K64" s="8" t="n">
        <f aca="false">H64/F64*100</f>
        <v>18.3098018472556</v>
      </c>
      <c r="M64" s="9" t="n">
        <v>2457700</v>
      </c>
      <c r="N64" s="9" t="n">
        <v>2457700</v>
      </c>
      <c r="O64" s="10"/>
      <c r="P64" s="9" t="n">
        <v>450000</v>
      </c>
    </row>
    <row r="65" customFormat="false" ht="23.85" hidden="false" customHeight="false" outlineLevel="0" collapsed="false">
      <c r="A65" s="6" t="s">
        <v>184</v>
      </c>
      <c r="B65" s="6" t="s">
        <v>103</v>
      </c>
      <c r="C65" s="6" t="s">
        <v>221</v>
      </c>
      <c r="D65" s="6" t="s">
        <v>226</v>
      </c>
      <c r="E65" s="6" t="s">
        <v>185</v>
      </c>
      <c r="F65" s="7" t="n">
        <f aca="false">M65/1000</f>
        <v>2457.7</v>
      </c>
      <c r="G65" s="7" t="n">
        <f aca="false">N65/1000</f>
        <v>2457.7</v>
      </c>
      <c r="H65" s="7" t="n">
        <f aca="false">P65/1000</f>
        <v>450</v>
      </c>
      <c r="I65" s="7" t="n">
        <f aca="false">F65-H65</f>
        <v>2007.7</v>
      </c>
      <c r="J65" s="7" t="n">
        <f aca="false">G65-H65</f>
        <v>2007.7</v>
      </c>
      <c r="K65" s="8" t="n">
        <f aca="false">H65/F65*100</f>
        <v>18.3098018472556</v>
      </c>
      <c r="M65" s="9" t="n">
        <v>2457700</v>
      </c>
      <c r="N65" s="9" t="n">
        <v>2457700</v>
      </c>
      <c r="O65" s="10"/>
      <c r="P65" s="9" t="n">
        <v>450000</v>
      </c>
    </row>
    <row r="66" customFormat="false" ht="23.85" hidden="false" customHeight="false" outlineLevel="0" collapsed="false">
      <c r="A66" s="6" t="s">
        <v>186</v>
      </c>
      <c r="B66" s="6" t="s">
        <v>103</v>
      </c>
      <c r="C66" s="6" t="s">
        <v>221</v>
      </c>
      <c r="D66" s="6" t="s">
        <v>226</v>
      </c>
      <c r="E66" s="6" t="s">
        <v>187</v>
      </c>
      <c r="F66" s="7" t="n">
        <f aca="false">M66/1000</f>
        <v>2457.7</v>
      </c>
      <c r="G66" s="7" t="n">
        <f aca="false">N66/1000</f>
        <v>2457.7</v>
      </c>
      <c r="H66" s="7" t="n">
        <f aca="false">P66/1000</f>
        <v>450</v>
      </c>
      <c r="I66" s="7" t="n">
        <f aca="false">F66-H66</f>
        <v>2007.7</v>
      </c>
      <c r="J66" s="7" t="n">
        <f aca="false">G66-H66</f>
        <v>2007.7</v>
      </c>
      <c r="K66" s="8" t="n">
        <f aca="false">H66/F66*100</f>
        <v>18.3098018472556</v>
      </c>
      <c r="M66" s="9" t="n">
        <v>2457700</v>
      </c>
      <c r="N66" s="9" t="n">
        <v>2457700</v>
      </c>
      <c r="O66" s="10"/>
      <c r="P66" s="9" t="n">
        <v>450000</v>
      </c>
    </row>
    <row r="67" customFormat="false" ht="13.8" hidden="false" customHeight="false" outlineLevel="0" collapsed="false">
      <c r="A67" s="6" t="s">
        <v>188</v>
      </c>
      <c r="B67" s="6" t="s">
        <v>103</v>
      </c>
      <c r="C67" s="6" t="s">
        <v>221</v>
      </c>
      <c r="D67" s="6" t="s">
        <v>226</v>
      </c>
      <c r="E67" s="6" t="s">
        <v>189</v>
      </c>
      <c r="F67" s="7" t="n">
        <f aca="false">M67/1000</f>
        <v>2457.7</v>
      </c>
      <c r="G67" s="7" t="n">
        <f aca="false">N67/1000</f>
        <v>2457.7</v>
      </c>
      <c r="H67" s="7" t="n">
        <f aca="false">P67/1000</f>
        <v>450</v>
      </c>
      <c r="I67" s="7" t="n">
        <f aca="false">F67-H67</f>
        <v>2007.7</v>
      </c>
      <c r="J67" s="7" t="n">
        <f aca="false">G67-H67</f>
        <v>2007.7</v>
      </c>
      <c r="K67" s="8" t="n">
        <f aca="false">H67/F67*100</f>
        <v>18.3098018472556</v>
      </c>
      <c r="M67" s="9" t="n">
        <v>2457700</v>
      </c>
      <c r="N67" s="9" t="n">
        <v>2457700</v>
      </c>
      <c r="O67" s="10"/>
      <c r="P67" s="9" t="n">
        <v>450000</v>
      </c>
    </row>
    <row r="68" customFormat="false" ht="23.85" hidden="false" customHeight="false" outlineLevel="0" collapsed="false">
      <c r="A68" s="6" t="s">
        <v>227</v>
      </c>
      <c r="B68" s="6" t="s">
        <v>103</v>
      </c>
      <c r="C68" s="6" t="s">
        <v>221</v>
      </c>
      <c r="D68" s="6" t="s">
        <v>228</v>
      </c>
      <c r="E68" s="6" t="s">
        <v>16</v>
      </c>
      <c r="F68" s="7" t="n">
        <f aca="false">M68/1000</f>
        <v>32069.52792</v>
      </c>
      <c r="G68" s="7" t="n">
        <f aca="false">N68/1000</f>
        <v>32069.52792</v>
      </c>
      <c r="H68" s="7" t="n">
        <f aca="false">P68/1000</f>
        <v>0</v>
      </c>
      <c r="I68" s="7" t="n">
        <f aca="false">F68-H68</f>
        <v>32069.52792</v>
      </c>
      <c r="J68" s="7" t="n">
        <f aca="false">G68-H68</f>
        <v>32069.52792</v>
      </c>
      <c r="K68" s="8" t="n">
        <f aca="false">H68/F68*100</f>
        <v>0</v>
      </c>
      <c r="M68" s="9" t="n">
        <v>32069527.92</v>
      </c>
      <c r="N68" s="9" t="n">
        <v>32069527.92</v>
      </c>
      <c r="O68" s="10"/>
      <c r="P68" s="9" t="n">
        <v>0</v>
      </c>
    </row>
    <row r="69" customFormat="false" ht="23.85" hidden="false" customHeight="false" outlineLevel="0" collapsed="false">
      <c r="A69" s="6" t="s">
        <v>184</v>
      </c>
      <c r="B69" s="6" t="s">
        <v>103</v>
      </c>
      <c r="C69" s="6" t="s">
        <v>221</v>
      </c>
      <c r="D69" s="6" t="s">
        <v>228</v>
      </c>
      <c r="E69" s="6" t="s">
        <v>185</v>
      </c>
      <c r="F69" s="7" t="n">
        <f aca="false">M69/1000</f>
        <v>32069.52792</v>
      </c>
      <c r="G69" s="7" t="n">
        <f aca="false">N69/1000</f>
        <v>32069.52792</v>
      </c>
      <c r="H69" s="7" t="n">
        <f aca="false">P69/1000</f>
        <v>0</v>
      </c>
      <c r="I69" s="7" t="n">
        <f aca="false">F69-H69</f>
        <v>32069.52792</v>
      </c>
      <c r="J69" s="7" t="n">
        <f aca="false">G69-H69</f>
        <v>32069.52792</v>
      </c>
      <c r="K69" s="8" t="n">
        <f aca="false">H69/F69*100</f>
        <v>0</v>
      </c>
      <c r="M69" s="9" t="n">
        <v>32069527.92</v>
      </c>
      <c r="N69" s="9" t="n">
        <v>32069527.92</v>
      </c>
      <c r="O69" s="10"/>
      <c r="P69" s="9" t="n">
        <v>0</v>
      </c>
    </row>
    <row r="70" customFormat="false" ht="23.85" hidden="false" customHeight="false" outlineLevel="0" collapsed="false">
      <c r="A70" s="6" t="s">
        <v>186</v>
      </c>
      <c r="B70" s="6" t="s">
        <v>103</v>
      </c>
      <c r="C70" s="6" t="s">
        <v>221</v>
      </c>
      <c r="D70" s="6" t="s">
        <v>228</v>
      </c>
      <c r="E70" s="6" t="s">
        <v>187</v>
      </c>
      <c r="F70" s="7" t="n">
        <f aca="false">M70/1000</f>
        <v>32069.52792</v>
      </c>
      <c r="G70" s="7" t="n">
        <f aca="false">N70/1000</f>
        <v>32069.52792</v>
      </c>
      <c r="H70" s="7" t="n">
        <f aca="false">P70/1000</f>
        <v>0</v>
      </c>
      <c r="I70" s="7" t="n">
        <f aca="false">F70-H70</f>
        <v>32069.52792</v>
      </c>
      <c r="J70" s="7" t="n">
        <f aca="false">G70-H70</f>
        <v>32069.52792</v>
      </c>
      <c r="K70" s="8" t="n">
        <f aca="false">H70/F70*100</f>
        <v>0</v>
      </c>
      <c r="M70" s="9" t="n">
        <v>32069527.92</v>
      </c>
      <c r="N70" s="9" t="n">
        <v>32069527.92</v>
      </c>
      <c r="O70" s="10"/>
      <c r="P70" s="9" t="n">
        <v>0</v>
      </c>
    </row>
    <row r="71" customFormat="false" ht="35.05" hidden="false" customHeight="false" outlineLevel="0" collapsed="false">
      <c r="A71" s="6" t="s">
        <v>223</v>
      </c>
      <c r="B71" s="6" t="s">
        <v>103</v>
      </c>
      <c r="C71" s="6" t="s">
        <v>221</v>
      </c>
      <c r="D71" s="6" t="s">
        <v>228</v>
      </c>
      <c r="E71" s="6" t="s">
        <v>224</v>
      </c>
      <c r="F71" s="7" t="n">
        <f aca="false">M71/1000</f>
        <v>32069.52792</v>
      </c>
      <c r="G71" s="7" t="n">
        <f aca="false">N71/1000</f>
        <v>32069.52792</v>
      </c>
      <c r="H71" s="7" t="n">
        <f aca="false">P71/1000</f>
        <v>0</v>
      </c>
      <c r="I71" s="7" t="n">
        <f aca="false">F71-H71</f>
        <v>32069.52792</v>
      </c>
      <c r="J71" s="7" t="n">
        <f aca="false">G71-H71</f>
        <v>32069.52792</v>
      </c>
      <c r="K71" s="8" t="n">
        <f aca="false">H71/F71*100</f>
        <v>0</v>
      </c>
      <c r="M71" s="9" t="n">
        <v>32069527.92</v>
      </c>
      <c r="N71" s="9" t="n">
        <v>32069527.92</v>
      </c>
      <c r="O71" s="10"/>
      <c r="P71" s="9" t="n">
        <v>0</v>
      </c>
    </row>
    <row r="72" customFormat="false" ht="13.8" hidden="false" customHeight="false" outlineLevel="0" collapsed="false">
      <c r="A72" s="6" t="s">
        <v>229</v>
      </c>
      <c r="B72" s="6" t="s">
        <v>103</v>
      </c>
      <c r="C72" s="6" t="s">
        <v>230</v>
      </c>
      <c r="D72" s="6" t="s">
        <v>231</v>
      </c>
      <c r="E72" s="6" t="s">
        <v>16</v>
      </c>
      <c r="F72" s="7" t="n">
        <f aca="false">M72/1000</f>
        <v>380</v>
      </c>
      <c r="G72" s="7" t="n">
        <f aca="false">N72/1000</f>
        <v>380</v>
      </c>
      <c r="H72" s="7" t="n">
        <f aca="false">P72/1000</f>
        <v>180</v>
      </c>
      <c r="I72" s="7" t="n">
        <f aca="false">F72-H72</f>
        <v>200</v>
      </c>
      <c r="J72" s="7" t="n">
        <f aca="false">G72-H72</f>
        <v>200</v>
      </c>
      <c r="K72" s="8" t="n">
        <f aca="false">H72/F72*100</f>
        <v>47.3684210526316</v>
      </c>
      <c r="M72" s="9" t="n">
        <v>380000</v>
      </c>
      <c r="N72" s="9" t="n">
        <v>380000</v>
      </c>
      <c r="O72" s="10"/>
      <c r="P72" s="9" t="n">
        <v>180000</v>
      </c>
    </row>
    <row r="73" customFormat="false" ht="23.85" hidden="false" customHeight="false" outlineLevel="0" collapsed="false">
      <c r="A73" s="6" t="s">
        <v>184</v>
      </c>
      <c r="B73" s="6" t="s">
        <v>103</v>
      </c>
      <c r="C73" s="6" t="s">
        <v>230</v>
      </c>
      <c r="D73" s="6" t="s">
        <v>231</v>
      </c>
      <c r="E73" s="6" t="s">
        <v>185</v>
      </c>
      <c r="F73" s="7" t="n">
        <f aca="false">M73/1000</f>
        <v>380</v>
      </c>
      <c r="G73" s="7" t="n">
        <f aca="false">N73/1000</f>
        <v>380</v>
      </c>
      <c r="H73" s="7" t="n">
        <f aca="false">P73/1000</f>
        <v>180</v>
      </c>
      <c r="I73" s="7" t="n">
        <f aca="false">F73-H73</f>
        <v>200</v>
      </c>
      <c r="J73" s="7" t="n">
        <f aca="false">G73-H73</f>
        <v>200</v>
      </c>
      <c r="K73" s="8" t="n">
        <f aca="false">H73/F73*100</f>
        <v>47.3684210526316</v>
      </c>
      <c r="M73" s="9" t="n">
        <v>380000</v>
      </c>
      <c r="N73" s="9" t="n">
        <v>380000</v>
      </c>
      <c r="O73" s="10"/>
      <c r="P73" s="9" t="n">
        <v>180000</v>
      </c>
    </row>
    <row r="74" customFormat="false" ht="23.85" hidden="false" customHeight="false" outlineLevel="0" collapsed="false">
      <c r="A74" s="6" t="s">
        <v>186</v>
      </c>
      <c r="B74" s="6" t="s">
        <v>103</v>
      </c>
      <c r="C74" s="6" t="s">
        <v>230</v>
      </c>
      <c r="D74" s="6" t="s">
        <v>231</v>
      </c>
      <c r="E74" s="6" t="s">
        <v>187</v>
      </c>
      <c r="F74" s="7" t="n">
        <f aca="false">M74/1000</f>
        <v>380</v>
      </c>
      <c r="G74" s="7" t="n">
        <f aca="false">N74/1000</f>
        <v>380</v>
      </c>
      <c r="H74" s="7" t="n">
        <f aca="false">P74/1000</f>
        <v>180</v>
      </c>
      <c r="I74" s="7" t="n">
        <f aca="false">F74-H74</f>
        <v>200</v>
      </c>
      <c r="J74" s="7" t="n">
        <f aca="false">G74-H74</f>
        <v>200</v>
      </c>
      <c r="K74" s="8" t="n">
        <f aca="false">H74/F74*100</f>
        <v>47.3684210526316</v>
      </c>
      <c r="M74" s="9" t="n">
        <v>380000</v>
      </c>
      <c r="N74" s="9" t="n">
        <v>380000</v>
      </c>
      <c r="O74" s="10"/>
      <c r="P74" s="9" t="n">
        <v>180000</v>
      </c>
    </row>
    <row r="75" customFormat="false" ht="13.8" hidden="false" customHeight="false" outlineLevel="0" collapsed="false">
      <c r="A75" s="6" t="s">
        <v>188</v>
      </c>
      <c r="B75" s="6" t="s">
        <v>103</v>
      </c>
      <c r="C75" s="6" t="s">
        <v>230</v>
      </c>
      <c r="D75" s="6" t="s">
        <v>231</v>
      </c>
      <c r="E75" s="6" t="s">
        <v>189</v>
      </c>
      <c r="F75" s="7" t="n">
        <f aca="false">M75/1000</f>
        <v>200</v>
      </c>
      <c r="G75" s="7" t="n">
        <f aca="false">N75/1000</f>
        <v>200</v>
      </c>
      <c r="H75" s="7" t="n">
        <f aca="false">P75/1000</f>
        <v>0</v>
      </c>
      <c r="I75" s="7" t="n">
        <f aca="false">F75-H75</f>
        <v>200</v>
      </c>
      <c r="J75" s="7" t="n">
        <f aca="false">G75-H75</f>
        <v>200</v>
      </c>
      <c r="K75" s="8" t="n">
        <f aca="false">H75/F75*100</f>
        <v>0</v>
      </c>
      <c r="M75" s="9" t="n">
        <v>200000</v>
      </c>
      <c r="N75" s="9" t="n">
        <v>200000</v>
      </c>
      <c r="O75" s="10"/>
      <c r="P75" s="9" t="n">
        <v>0</v>
      </c>
    </row>
    <row r="76" customFormat="false" ht="46.25" hidden="false" customHeight="false" outlineLevel="0" collapsed="false">
      <c r="A76" s="6" t="s">
        <v>232</v>
      </c>
      <c r="B76" s="6" t="s">
        <v>103</v>
      </c>
      <c r="C76" s="6" t="s">
        <v>230</v>
      </c>
      <c r="D76" s="6" t="s">
        <v>231</v>
      </c>
      <c r="E76" s="6" t="s">
        <v>233</v>
      </c>
      <c r="F76" s="7" t="n">
        <f aca="false">M76/1000</f>
        <v>180</v>
      </c>
      <c r="G76" s="7" t="n">
        <f aca="false">N76/1000</f>
        <v>180</v>
      </c>
      <c r="H76" s="7" t="n">
        <f aca="false">P76/1000</f>
        <v>180</v>
      </c>
      <c r="I76" s="7" t="n">
        <f aca="false">F76-H76</f>
        <v>0</v>
      </c>
      <c r="J76" s="7" t="n">
        <f aca="false">G76-H76</f>
        <v>0</v>
      </c>
      <c r="K76" s="8" t="n">
        <f aca="false">H76/F76*100</f>
        <v>100</v>
      </c>
      <c r="M76" s="9" t="n">
        <v>180000</v>
      </c>
      <c r="N76" s="9" t="n">
        <v>180000</v>
      </c>
      <c r="O76" s="10"/>
      <c r="P76" s="9" t="n">
        <v>180000</v>
      </c>
    </row>
    <row r="77" customFormat="false" ht="23.85" hidden="false" customHeight="false" outlineLevel="0" collapsed="false">
      <c r="A77" s="6" t="s">
        <v>234</v>
      </c>
      <c r="B77" s="6" t="s">
        <v>103</v>
      </c>
      <c r="C77" s="6" t="s">
        <v>235</v>
      </c>
      <c r="D77" s="6" t="s">
        <v>236</v>
      </c>
      <c r="E77" s="6" t="s">
        <v>16</v>
      </c>
      <c r="F77" s="7" t="n">
        <f aca="false">M77/1000</f>
        <v>50</v>
      </c>
      <c r="G77" s="7" t="n">
        <f aca="false">N77/1000</f>
        <v>50</v>
      </c>
      <c r="H77" s="7" t="n">
        <f aca="false">P77/1000</f>
        <v>0</v>
      </c>
      <c r="I77" s="7" t="n">
        <f aca="false">F77-H77</f>
        <v>50</v>
      </c>
      <c r="J77" s="7" t="n">
        <f aca="false">G77-H77</f>
        <v>50</v>
      </c>
      <c r="K77" s="8" t="n">
        <f aca="false">H77/F77*100</f>
        <v>0</v>
      </c>
      <c r="M77" s="9" t="n">
        <v>50000</v>
      </c>
      <c r="N77" s="9" t="n">
        <v>50000</v>
      </c>
      <c r="O77" s="10"/>
      <c r="P77" s="9" t="n">
        <v>0</v>
      </c>
    </row>
    <row r="78" customFormat="false" ht="23.85" hidden="false" customHeight="false" outlineLevel="0" collapsed="false">
      <c r="A78" s="6" t="s">
        <v>184</v>
      </c>
      <c r="B78" s="6" t="s">
        <v>103</v>
      </c>
      <c r="C78" s="6" t="s">
        <v>235</v>
      </c>
      <c r="D78" s="6" t="s">
        <v>236</v>
      </c>
      <c r="E78" s="6" t="s">
        <v>185</v>
      </c>
      <c r="F78" s="7" t="n">
        <f aca="false">M78/1000</f>
        <v>50</v>
      </c>
      <c r="G78" s="7" t="n">
        <f aca="false">N78/1000</f>
        <v>50</v>
      </c>
      <c r="H78" s="7" t="n">
        <f aca="false">P78/1000</f>
        <v>0</v>
      </c>
      <c r="I78" s="7" t="n">
        <f aca="false">F78-H78</f>
        <v>50</v>
      </c>
      <c r="J78" s="7" t="n">
        <f aca="false">G78-H78</f>
        <v>50</v>
      </c>
      <c r="K78" s="8" t="n">
        <f aca="false">H78/F78*100</f>
        <v>0</v>
      </c>
      <c r="M78" s="9" t="n">
        <v>50000</v>
      </c>
      <c r="N78" s="9" t="n">
        <v>50000</v>
      </c>
      <c r="O78" s="10"/>
      <c r="P78" s="9" t="n">
        <v>0</v>
      </c>
    </row>
    <row r="79" customFormat="false" ht="23.85" hidden="false" customHeight="false" outlineLevel="0" collapsed="false">
      <c r="A79" s="6" t="s">
        <v>186</v>
      </c>
      <c r="B79" s="6" t="s">
        <v>103</v>
      </c>
      <c r="C79" s="6" t="s">
        <v>235</v>
      </c>
      <c r="D79" s="6" t="s">
        <v>236</v>
      </c>
      <c r="E79" s="6" t="s">
        <v>187</v>
      </c>
      <c r="F79" s="7" t="n">
        <f aca="false">M79/1000</f>
        <v>50</v>
      </c>
      <c r="G79" s="7" t="n">
        <f aca="false">N79/1000</f>
        <v>50</v>
      </c>
      <c r="H79" s="7" t="n">
        <f aca="false">P79/1000</f>
        <v>0</v>
      </c>
      <c r="I79" s="7" t="n">
        <f aca="false">F79-H79</f>
        <v>50</v>
      </c>
      <c r="J79" s="7" t="n">
        <f aca="false">G79-H79</f>
        <v>50</v>
      </c>
      <c r="K79" s="8" t="n">
        <f aca="false">H79/F79*100</f>
        <v>0</v>
      </c>
      <c r="M79" s="9" t="n">
        <v>50000</v>
      </c>
      <c r="N79" s="9" t="n">
        <v>50000</v>
      </c>
      <c r="O79" s="10"/>
      <c r="P79" s="9" t="n">
        <v>0</v>
      </c>
    </row>
    <row r="80" customFormat="false" ht="13.8" hidden="false" customHeight="false" outlineLevel="0" collapsed="false">
      <c r="A80" s="6" t="s">
        <v>188</v>
      </c>
      <c r="B80" s="6" t="s">
        <v>103</v>
      </c>
      <c r="C80" s="6" t="s">
        <v>235</v>
      </c>
      <c r="D80" s="6" t="s">
        <v>236</v>
      </c>
      <c r="E80" s="6" t="s">
        <v>189</v>
      </c>
      <c r="F80" s="7" t="n">
        <f aca="false">M80/1000</f>
        <v>50</v>
      </c>
      <c r="G80" s="7" t="n">
        <f aca="false">N80/1000</f>
        <v>50</v>
      </c>
      <c r="H80" s="7" t="n">
        <f aca="false">P80/1000</f>
        <v>0</v>
      </c>
      <c r="I80" s="7" t="n">
        <f aca="false">F80-H80</f>
        <v>50</v>
      </c>
      <c r="J80" s="7" t="n">
        <f aca="false">G80-H80</f>
        <v>50</v>
      </c>
      <c r="K80" s="8" t="n">
        <f aca="false">H80/F80*100</f>
        <v>0</v>
      </c>
      <c r="M80" s="9" t="n">
        <v>50000</v>
      </c>
      <c r="N80" s="9" t="n">
        <v>50000</v>
      </c>
      <c r="O80" s="10"/>
      <c r="P80" s="9" t="n">
        <v>0</v>
      </c>
    </row>
    <row r="81" customFormat="false" ht="23.85" hidden="false" customHeight="false" outlineLevel="0" collapsed="false">
      <c r="A81" s="6" t="s">
        <v>237</v>
      </c>
      <c r="B81" s="6" t="s">
        <v>103</v>
      </c>
      <c r="C81" s="6" t="s">
        <v>235</v>
      </c>
      <c r="D81" s="6" t="s">
        <v>238</v>
      </c>
      <c r="E81" s="6" t="s">
        <v>16</v>
      </c>
      <c r="F81" s="7" t="n">
        <f aca="false">M81/1000</f>
        <v>700</v>
      </c>
      <c r="G81" s="7" t="n">
        <f aca="false">N81/1000</f>
        <v>700</v>
      </c>
      <c r="H81" s="7" t="n">
        <f aca="false">P81/1000</f>
        <v>190.36419</v>
      </c>
      <c r="I81" s="7" t="n">
        <f aca="false">F81-H81</f>
        <v>509.63581</v>
      </c>
      <c r="J81" s="7" t="n">
        <f aca="false">G81-H81</f>
        <v>509.63581</v>
      </c>
      <c r="K81" s="8" t="n">
        <f aca="false">H81/F81*100</f>
        <v>27.1948842857143</v>
      </c>
      <c r="M81" s="9" t="n">
        <v>700000</v>
      </c>
      <c r="N81" s="9" t="n">
        <v>700000</v>
      </c>
      <c r="O81" s="10"/>
      <c r="P81" s="9" t="n">
        <v>190364.19</v>
      </c>
    </row>
    <row r="82" customFormat="false" ht="23.85" hidden="false" customHeight="false" outlineLevel="0" collapsed="false">
      <c r="A82" s="6" t="s">
        <v>184</v>
      </c>
      <c r="B82" s="6" t="s">
        <v>103</v>
      </c>
      <c r="C82" s="6" t="s">
        <v>235</v>
      </c>
      <c r="D82" s="6" t="s">
        <v>238</v>
      </c>
      <c r="E82" s="6" t="s">
        <v>185</v>
      </c>
      <c r="F82" s="7" t="n">
        <f aca="false">M82/1000</f>
        <v>700</v>
      </c>
      <c r="G82" s="7" t="n">
        <f aca="false">N82/1000</f>
        <v>700</v>
      </c>
      <c r="H82" s="7" t="n">
        <f aca="false">P82/1000</f>
        <v>190.36419</v>
      </c>
      <c r="I82" s="7" t="n">
        <f aca="false">F82-H82</f>
        <v>509.63581</v>
      </c>
      <c r="J82" s="7" t="n">
        <f aca="false">G82-H82</f>
        <v>509.63581</v>
      </c>
      <c r="K82" s="8" t="n">
        <f aca="false">H82/F82*100</f>
        <v>27.1948842857143</v>
      </c>
      <c r="M82" s="9" t="n">
        <v>700000</v>
      </c>
      <c r="N82" s="9" t="n">
        <v>700000</v>
      </c>
      <c r="O82" s="10"/>
      <c r="P82" s="9" t="n">
        <v>190364.19</v>
      </c>
    </row>
    <row r="83" customFormat="false" ht="23.85" hidden="false" customHeight="false" outlineLevel="0" collapsed="false">
      <c r="A83" s="6" t="s">
        <v>186</v>
      </c>
      <c r="B83" s="6" t="s">
        <v>103</v>
      </c>
      <c r="C83" s="6" t="s">
        <v>235</v>
      </c>
      <c r="D83" s="6" t="s">
        <v>238</v>
      </c>
      <c r="E83" s="6" t="s">
        <v>187</v>
      </c>
      <c r="F83" s="7" t="n">
        <f aca="false">M83/1000</f>
        <v>700</v>
      </c>
      <c r="G83" s="7" t="n">
        <f aca="false">N83/1000</f>
        <v>700</v>
      </c>
      <c r="H83" s="7" t="n">
        <f aca="false">P83/1000</f>
        <v>190.36419</v>
      </c>
      <c r="I83" s="7" t="n">
        <f aca="false">F83-H83</f>
        <v>509.63581</v>
      </c>
      <c r="J83" s="7" t="n">
        <f aca="false">G83-H83</f>
        <v>509.63581</v>
      </c>
      <c r="K83" s="8" t="n">
        <f aca="false">H83/F83*100</f>
        <v>27.1948842857143</v>
      </c>
      <c r="M83" s="9" t="n">
        <v>700000</v>
      </c>
      <c r="N83" s="9" t="n">
        <v>700000</v>
      </c>
      <c r="O83" s="10"/>
      <c r="P83" s="9" t="n">
        <v>190364.19</v>
      </c>
    </row>
    <row r="84" customFormat="false" ht="13.8" hidden="false" customHeight="false" outlineLevel="0" collapsed="false">
      <c r="A84" s="6" t="s">
        <v>188</v>
      </c>
      <c r="B84" s="6" t="s">
        <v>103</v>
      </c>
      <c r="C84" s="6" t="s">
        <v>235</v>
      </c>
      <c r="D84" s="6" t="s">
        <v>238</v>
      </c>
      <c r="E84" s="6" t="s">
        <v>189</v>
      </c>
      <c r="F84" s="7" t="n">
        <f aca="false">M84/1000</f>
        <v>700</v>
      </c>
      <c r="G84" s="7" t="n">
        <f aca="false">N84/1000</f>
        <v>700</v>
      </c>
      <c r="H84" s="7" t="n">
        <f aca="false">P84/1000</f>
        <v>190.36419</v>
      </c>
      <c r="I84" s="7" t="n">
        <f aca="false">F84-H84</f>
        <v>509.63581</v>
      </c>
      <c r="J84" s="7" t="n">
        <f aca="false">G84-H84</f>
        <v>509.63581</v>
      </c>
      <c r="K84" s="8" t="n">
        <f aca="false">H84/F84*100</f>
        <v>27.1948842857143</v>
      </c>
      <c r="M84" s="9" t="n">
        <v>700000</v>
      </c>
      <c r="N84" s="9" t="n">
        <v>700000</v>
      </c>
      <c r="O84" s="10"/>
      <c r="P84" s="9" t="n">
        <v>190364.19</v>
      </c>
    </row>
    <row r="85" customFormat="false" ht="23.85" hidden="false" customHeight="false" outlineLevel="0" collapsed="false">
      <c r="A85" s="6" t="s">
        <v>239</v>
      </c>
      <c r="B85" s="6" t="s">
        <v>103</v>
      </c>
      <c r="C85" s="6" t="s">
        <v>240</v>
      </c>
      <c r="D85" s="6" t="s">
        <v>241</v>
      </c>
      <c r="E85" s="6" t="s">
        <v>16</v>
      </c>
      <c r="F85" s="7" t="n">
        <f aca="false">M85/1000</f>
        <v>2740</v>
      </c>
      <c r="G85" s="7" t="n">
        <f aca="false">N85/1000</f>
        <v>2740</v>
      </c>
      <c r="H85" s="7" t="n">
        <f aca="false">P85/1000</f>
        <v>0</v>
      </c>
      <c r="I85" s="7" t="n">
        <f aca="false">F85-H85</f>
        <v>2740</v>
      </c>
      <c r="J85" s="7" t="n">
        <f aca="false">G85-H85</f>
        <v>2740</v>
      </c>
      <c r="K85" s="8" t="n">
        <f aca="false">H85/F85*100</f>
        <v>0</v>
      </c>
      <c r="M85" s="9" t="n">
        <v>2740000</v>
      </c>
      <c r="N85" s="9" t="n">
        <v>2740000</v>
      </c>
      <c r="O85" s="10"/>
      <c r="P85" s="9" t="n">
        <v>0</v>
      </c>
    </row>
    <row r="86" customFormat="false" ht="23.85" hidden="false" customHeight="false" outlineLevel="0" collapsed="false">
      <c r="A86" s="6" t="s">
        <v>242</v>
      </c>
      <c r="B86" s="6" t="s">
        <v>103</v>
      </c>
      <c r="C86" s="6" t="s">
        <v>240</v>
      </c>
      <c r="D86" s="6" t="s">
        <v>241</v>
      </c>
      <c r="E86" s="6" t="s">
        <v>243</v>
      </c>
      <c r="F86" s="7" t="n">
        <f aca="false">M86/1000</f>
        <v>2740</v>
      </c>
      <c r="G86" s="7" t="n">
        <f aca="false">N86/1000</f>
        <v>2740</v>
      </c>
      <c r="H86" s="7" t="n">
        <f aca="false">P86/1000</f>
        <v>0</v>
      </c>
      <c r="I86" s="7" t="n">
        <f aca="false">F86-H86</f>
        <v>2740</v>
      </c>
      <c r="J86" s="7" t="n">
        <f aca="false">G86-H86</f>
        <v>2740</v>
      </c>
      <c r="K86" s="8" t="n">
        <f aca="false">H86/F86*100</f>
        <v>0</v>
      </c>
      <c r="M86" s="9" t="n">
        <v>2740000</v>
      </c>
      <c r="N86" s="9" t="n">
        <v>2740000</v>
      </c>
      <c r="O86" s="10"/>
      <c r="P86" s="9" t="n">
        <v>0</v>
      </c>
    </row>
    <row r="87" customFormat="false" ht="13.8" hidden="false" customHeight="false" outlineLevel="0" collapsed="false">
      <c r="A87" s="6" t="s">
        <v>244</v>
      </c>
      <c r="B87" s="6" t="s">
        <v>103</v>
      </c>
      <c r="C87" s="6" t="s">
        <v>240</v>
      </c>
      <c r="D87" s="6" t="s">
        <v>241</v>
      </c>
      <c r="E87" s="6" t="s">
        <v>245</v>
      </c>
      <c r="F87" s="7" t="n">
        <f aca="false">M87/1000</f>
        <v>2740</v>
      </c>
      <c r="G87" s="7" t="n">
        <f aca="false">N87/1000</f>
        <v>2740</v>
      </c>
      <c r="H87" s="7" t="n">
        <f aca="false">P87/1000</f>
        <v>0</v>
      </c>
      <c r="I87" s="7" t="n">
        <f aca="false">F87-H87</f>
        <v>2740</v>
      </c>
      <c r="J87" s="7" t="n">
        <f aca="false">G87-H87</f>
        <v>2740</v>
      </c>
      <c r="K87" s="8" t="n">
        <f aca="false">H87/F87*100</f>
        <v>0</v>
      </c>
      <c r="M87" s="9" t="n">
        <v>2740000</v>
      </c>
      <c r="N87" s="9" t="n">
        <v>2740000</v>
      </c>
      <c r="O87" s="10"/>
      <c r="P87" s="9" t="n">
        <v>0</v>
      </c>
    </row>
    <row r="88" customFormat="false" ht="35.05" hidden="false" customHeight="false" outlineLevel="0" collapsed="false">
      <c r="A88" s="6" t="s">
        <v>246</v>
      </c>
      <c r="B88" s="6" t="s">
        <v>103</v>
      </c>
      <c r="C88" s="6" t="s">
        <v>240</v>
      </c>
      <c r="D88" s="6" t="s">
        <v>241</v>
      </c>
      <c r="E88" s="6" t="s">
        <v>247</v>
      </c>
      <c r="F88" s="7" t="n">
        <f aca="false">M88/1000</f>
        <v>2740</v>
      </c>
      <c r="G88" s="7" t="n">
        <f aca="false">N88/1000</f>
        <v>2740</v>
      </c>
      <c r="H88" s="7" t="n">
        <f aca="false">P88/1000</f>
        <v>0</v>
      </c>
      <c r="I88" s="7" t="n">
        <f aca="false">F88-H88</f>
        <v>2740</v>
      </c>
      <c r="J88" s="7" t="n">
        <f aca="false">G88-H88</f>
        <v>2740</v>
      </c>
      <c r="K88" s="8" t="n">
        <f aca="false">H88/F88*100</f>
        <v>0</v>
      </c>
      <c r="M88" s="9" t="n">
        <v>2740000</v>
      </c>
      <c r="N88" s="9" t="n">
        <v>2740000</v>
      </c>
      <c r="O88" s="10"/>
      <c r="P88" s="9" t="n">
        <v>0</v>
      </c>
    </row>
    <row r="89" customFormat="false" ht="23.85" hidden="false" customHeight="false" outlineLevel="0" collapsed="false">
      <c r="A89" s="6" t="s">
        <v>234</v>
      </c>
      <c r="B89" s="6" t="s">
        <v>103</v>
      </c>
      <c r="C89" s="6" t="s">
        <v>240</v>
      </c>
      <c r="D89" s="6" t="s">
        <v>236</v>
      </c>
      <c r="E89" s="6" t="s">
        <v>16</v>
      </c>
      <c r="F89" s="7" t="n">
        <f aca="false">M89/1000</f>
        <v>2902.49412</v>
      </c>
      <c r="G89" s="7" t="n">
        <f aca="false">N89/1000</f>
        <v>2902.49412</v>
      </c>
      <c r="H89" s="7" t="n">
        <f aca="false">P89/1000</f>
        <v>2.9933</v>
      </c>
      <c r="I89" s="7" t="n">
        <f aca="false">F89-H89</f>
        <v>2899.50082</v>
      </c>
      <c r="J89" s="7" t="n">
        <f aca="false">G89-H89</f>
        <v>2899.50082</v>
      </c>
      <c r="K89" s="8" t="n">
        <f aca="false">H89/F89*100</f>
        <v>0.103128546561879</v>
      </c>
      <c r="M89" s="9" t="n">
        <v>2902494.12</v>
      </c>
      <c r="N89" s="9" t="n">
        <v>2902494.12</v>
      </c>
      <c r="O89" s="10"/>
      <c r="P89" s="9" t="n">
        <v>2993.3</v>
      </c>
    </row>
    <row r="90" customFormat="false" ht="23.85" hidden="false" customHeight="false" outlineLevel="0" collapsed="false">
      <c r="A90" s="6" t="s">
        <v>184</v>
      </c>
      <c r="B90" s="6" t="s">
        <v>103</v>
      </c>
      <c r="C90" s="6" t="s">
        <v>240</v>
      </c>
      <c r="D90" s="6" t="s">
        <v>236</v>
      </c>
      <c r="E90" s="6" t="s">
        <v>185</v>
      </c>
      <c r="F90" s="7" t="n">
        <f aca="false">M90/1000</f>
        <v>2902.49412</v>
      </c>
      <c r="G90" s="7" t="n">
        <f aca="false">N90/1000</f>
        <v>2902.49412</v>
      </c>
      <c r="H90" s="7" t="n">
        <f aca="false">P90/1000</f>
        <v>2.9933</v>
      </c>
      <c r="I90" s="7" t="n">
        <f aca="false">F90-H90</f>
        <v>2899.50082</v>
      </c>
      <c r="J90" s="7" t="n">
        <f aca="false">G90-H90</f>
        <v>2899.50082</v>
      </c>
      <c r="K90" s="8" t="n">
        <f aca="false">H90/F90*100</f>
        <v>0.103128546561879</v>
      </c>
      <c r="M90" s="9" t="n">
        <v>2902494.12</v>
      </c>
      <c r="N90" s="9" t="n">
        <v>2902494.12</v>
      </c>
      <c r="O90" s="10"/>
      <c r="P90" s="9" t="n">
        <v>2993.3</v>
      </c>
    </row>
    <row r="91" customFormat="false" ht="23.85" hidden="false" customHeight="false" outlineLevel="0" collapsed="false">
      <c r="A91" s="6" t="s">
        <v>186</v>
      </c>
      <c r="B91" s="6" t="s">
        <v>103</v>
      </c>
      <c r="C91" s="6" t="s">
        <v>240</v>
      </c>
      <c r="D91" s="6" t="s">
        <v>236</v>
      </c>
      <c r="E91" s="6" t="s">
        <v>187</v>
      </c>
      <c r="F91" s="7" t="n">
        <f aca="false">M91/1000</f>
        <v>2902.49412</v>
      </c>
      <c r="G91" s="7" t="n">
        <f aca="false">N91/1000</f>
        <v>2902.49412</v>
      </c>
      <c r="H91" s="7" t="n">
        <f aca="false">P91/1000</f>
        <v>2.9933</v>
      </c>
      <c r="I91" s="7" t="n">
        <f aca="false">F91-H91</f>
        <v>2899.50082</v>
      </c>
      <c r="J91" s="7" t="n">
        <f aca="false">G91-H91</f>
        <v>2899.50082</v>
      </c>
      <c r="K91" s="8" t="n">
        <f aca="false">H91/F91*100</f>
        <v>0.103128546561879</v>
      </c>
      <c r="M91" s="9" t="n">
        <v>2902494.12</v>
      </c>
      <c r="N91" s="9" t="n">
        <v>2902494.12</v>
      </c>
      <c r="O91" s="10"/>
      <c r="P91" s="9" t="n">
        <v>2993.3</v>
      </c>
    </row>
    <row r="92" customFormat="false" ht="13.8" hidden="false" customHeight="false" outlineLevel="0" collapsed="false">
      <c r="A92" s="6" t="s">
        <v>188</v>
      </c>
      <c r="B92" s="6" t="s">
        <v>103</v>
      </c>
      <c r="C92" s="6" t="s">
        <v>240</v>
      </c>
      <c r="D92" s="6" t="s">
        <v>236</v>
      </c>
      <c r="E92" s="6" t="s">
        <v>189</v>
      </c>
      <c r="F92" s="7" t="n">
        <f aca="false">M92/1000</f>
        <v>2902.49412</v>
      </c>
      <c r="G92" s="7" t="n">
        <f aca="false">N92/1000</f>
        <v>2902.49412</v>
      </c>
      <c r="H92" s="7" t="n">
        <f aca="false">P92/1000</f>
        <v>2.9933</v>
      </c>
      <c r="I92" s="7" t="n">
        <f aca="false">F92-H92</f>
        <v>2899.50082</v>
      </c>
      <c r="J92" s="7" t="n">
        <f aca="false">G92-H92</f>
        <v>2899.50082</v>
      </c>
      <c r="K92" s="8" t="n">
        <f aca="false">H92/F92*100</f>
        <v>0.103128546561879</v>
      </c>
      <c r="M92" s="9" t="n">
        <v>2902494.12</v>
      </c>
      <c r="N92" s="9" t="n">
        <v>2902494.12</v>
      </c>
      <c r="O92" s="10"/>
      <c r="P92" s="9" t="n">
        <v>2993.3</v>
      </c>
    </row>
    <row r="93" customFormat="false" ht="23.85" hidden="false" customHeight="false" outlineLevel="0" collapsed="false">
      <c r="A93" s="6" t="s">
        <v>248</v>
      </c>
      <c r="B93" s="6" t="s">
        <v>103</v>
      </c>
      <c r="C93" s="6" t="s">
        <v>240</v>
      </c>
      <c r="D93" s="6" t="s">
        <v>249</v>
      </c>
      <c r="E93" s="6" t="s">
        <v>16</v>
      </c>
      <c r="F93" s="7" t="n">
        <f aca="false">M93/1000</f>
        <v>202</v>
      </c>
      <c r="G93" s="7" t="n">
        <f aca="false">N93/1000</f>
        <v>202</v>
      </c>
      <c r="H93" s="7" t="n">
        <f aca="false">P93/1000</f>
        <v>0</v>
      </c>
      <c r="I93" s="7" t="n">
        <f aca="false">F93-H93</f>
        <v>202</v>
      </c>
      <c r="J93" s="7" t="n">
        <f aca="false">G93-H93</f>
        <v>202</v>
      </c>
      <c r="K93" s="8" t="n">
        <f aca="false">H93/F93*100</f>
        <v>0</v>
      </c>
      <c r="M93" s="9" t="n">
        <v>202000</v>
      </c>
      <c r="N93" s="9" t="n">
        <v>202000</v>
      </c>
      <c r="O93" s="10"/>
      <c r="P93" s="9" t="n">
        <v>0</v>
      </c>
    </row>
    <row r="94" customFormat="false" ht="23.85" hidden="false" customHeight="false" outlineLevel="0" collapsed="false">
      <c r="A94" s="6" t="s">
        <v>184</v>
      </c>
      <c r="B94" s="6" t="s">
        <v>103</v>
      </c>
      <c r="C94" s="6" t="s">
        <v>240</v>
      </c>
      <c r="D94" s="6" t="s">
        <v>249</v>
      </c>
      <c r="E94" s="6" t="s">
        <v>185</v>
      </c>
      <c r="F94" s="7" t="n">
        <f aca="false">M94/1000</f>
        <v>202</v>
      </c>
      <c r="G94" s="7" t="n">
        <f aca="false">N94/1000</f>
        <v>202</v>
      </c>
      <c r="H94" s="7" t="n">
        <f aca="false">P94/1000</f>
        <v>0</v>
      </c>
      <c r="I94" s="7" t="n">
        <f aca="false">F94-H94</f>
        <v>202</v>
      </c>
      <c r="J94" s="7" t="n">
        <f aca="false">G94-H94</f>
        <v>202</v>
      </c>
      <c r="K94" s="8" t="n">
        <f aca="false">H94/F94*100</f>
        <v>0</v>
      </c>
      <c r="M94" s="9" t="n">
        <v>202000</v>
      </c>
      <c r="N94" s="9" t="n">
        <v>202000</v>
      </c>
      <c r="O94" s="10"/>
      <c r="P94" s="9" t="n">
        <v>0</v>
      </c>
    </row>
    <row r="95" customFormat="false" ht="23.85" hidden="false" customHeight="false" outlineLevel="0" collapsed="false">
      <c r="A95" s="6" t="s">
        <v>186</v>
      </c>
      <c r="B95" s="6" t="s">
        <v>103</v>
      </c>
      <c r="C95" s="6" t="s">
        <v>240</v>
      </c>
      <c r="D95" s="6" t="s">
        <v>249</v>
      </c>
      <c r="E95" s="6" t="s">
        <v>187</v>
      </c>
      <c r="F95" s="7" t="n">
        <f aca="false">M95/1000</f>
        <v>202</v>
      </c>
      <c r="G95" s="7" t="n">
        <f aca="false">N95/1000</f>
        <v>202</v>
      </c>
      <c r="H95" s="7" t="n">
        <f aca="false">P95/1000</f>
        <v>0</v>
      </c>
      <c r="I95" s="7" t="n">
        <f aca="false">F95-H95</f>
        <v>202</v>
      </c>
      <c r="J95" s="7" t="n">
        <f aca="false">G95-H95</f>
        <v>202</v>
      </c>
      <c r="K95" s="8" t="n">
        <f aca="false">H95/F95*100</f>
        <v>0</v>
      </c>
      <c r="M95" s="9" t="n">
        <v>202000</v>
      </c>
      <c r="N95" s="9" t="n">
        <v>202000</v>
      </c>
      <c r="O95" s="10"/>
      <c r="P95" s="9" t="n">
        <v>0</v>
      </c>
    </row>
    <row r="96" customFormat="false" ht="13.8" hidden="false" customHeight="false" outlineLevel="0" collapsed="false">
      <c r="A96" s="6" t="s">
        <v>188</v>
      </c>
      <c r="B96" s="6" t="s">
        <v>103</v>
      </c>
      <c r="C96" s="6" t="s">
        <v>240</v>
      </c>
      <c r="D96" s="6" t="s">
        <v>249</v>
      </c>
      <c r="E96" s="6" t="s">
        <v>189</v>
      </c>
      <c r="F96" s="7" t="n">
        <f aca="false">M96/1000</f>
        <v>202</v>
      </c>
      <c r="G96" s="7" t="n">
        <f aca="false">N96/1000</f>
        <v>202</v>
      </c>
      <c r="H96" s="7" t="n">
        <f aca="false">P96/1000</f>
        <v>0</v>
      </c>
      <c r="I96" s="7" t="n">
        <f aca="false">F96-H96</f>
        <v>202</v>
      </c>
      <c r="J96" s="7" t="n">
        <f aca="false">G96-H96</f>
        <v>202</v>
      </c>
      <c r="K96" s="8" t="n">
        <f aca="false">H96/F96*100</f>
        <v>0</v>
      </c>
      <c r="M96" s="9" t="n">
        <v>202000</v>
      </c>
      <c r="N96" s="9" t="n">
        <v>202000</v>
      </c>
      <c r="O96" s="10"/>
      <c r="P96" s="9" t="n">
        <v>0</v>
      </c>
    </row>
    <row r="97" customFormat="false" ht="23.85" hidden="false" customHeight="false" outlineLevel="0" collapsed="false">
      <c r="A97" s="6" t="s">
        <v>250</v>
      </c>
      <c r="B97" s="6" t="s">
        <v>103</v>
      </c>
      <c r="C97" s="6" t="s">
        <v>251</v>
      </c>
      <c r="D97" s="6" t="s">
        <v>252</v>
      </c>
      <c r="E97" s="6" t="s">
        <v>16</v>
      </c>
      <c r="F97" s="7" t="n">
        <f aca="false">M97/1000</f>
        <v>2000</v>
      </c>
      <c r="G97" s="7" t="n">
        <f aca="false">N97/1000</f>
        <v>2000</v>
      </c>
      <c r="H97" s="7" t="n">
        <f aca="false">P97/1000</f>
        <v>780.04705</v>
      </c>
      <c r="I97" s="7" t="n">
        <f aca="false">F97-H97</f>
        <v>1219.95295</v>
      </c>
      <c r="J97" s="7" t="n">
        <f aca="false">G97-H97</f>
        <v>1219.95295</v>
      </c>
      <c r="K97" s="8" t="n">
        <f aca="false">H97/F97*100</f>
        <v>39.0023525</v>
      </c>
      <c r="M97" s="9" t="n">
        <v>2000000</v>
      </c>
      <c r="N97" s="9" t="n">
        <v>2000000</v>
      </c>
      <c r="O97" s="10"/>
      <c r="P97" s="9" t="n">
        <v>780047.05</v>
      </c>
    </row>
    <row r="98" customFormat="false" ht="23.85" hidden="false" customHeight="false" outlineLevel="0" collapsed="false">
      <c r="A98" s="6" t="s">
        <v>184</v>
      </c>
      <c r="B98" s="6" t="s">
        <v>103</v>
      </c>
      <c r="C98" s="6" t="s">
        <v>251</v>
      </c>
      <c r="D98" s="6" t="s">
        <v>252</v>
      </c>
      <c r="E98" s="6" t="s">
        <v>185</v>
      </c>
      <c r="F98" s="7" t="n">
        <f aca="false">M98/1000</f>
        <v>2000</v>
      </c>
      <c r="G98" s="7" t="n">
        <f aca="false">N98/1000</f>
        <v>2000</v>
      </c>
      <c r="H98" s="7" t="n">
        <f aca="false">P98/1000</f>
        <v>780.04705</v>
      </c>
      <c r="I98" s="7" t="n">
        <f aca="false">F98-H98</f>
        <v>1219.95295</v>
      </c>
      <c r="J98" s="7" t="n">
        <f aca="false">G98-H98</f>
        <v>1219.95295</v>
      </c>
      <c r="K98" s="8" t="n">
        <f aca="false">H98/F98*100</f>
        <v>39.0023525</v>
      </c>
      <c r="M98" s="9" t="n">
        <v>2000000</v>
      </c>
      <c r="N98" s="9" t="n">
        <v>2000000</v>
      </c>
      <c r="O98" s="10"/>
      <c r="P98" s="9" t="n">
        <v>780047.05</v>
      </c>
    </row>
    <row r="99" customFormat="false" ht="23.85" hidden="false" customHeight="false" outlineLevel="0" collapsed="false">
      <c r="A99" s="6" t="s">
        <v>186</v>
      </c>
      <c r="B99" s="6" t="s">
        <v>103</v>
      </c>
      <c r="C99" s="6" t="s">
        <v>251</v>
      </c>
      <c r="D99" s="6" t="s">
        <v>252</v>
      </c>
      <c r="E99" s="6" t="s">
        <v>187</v>
      </c>
      <c r="F99" s="7" t="n">
        <f aca="false">M99/1000</f>
        <v>2000</v>
      </c>
      <c r="G99" s="7" t="n">
        <f aca="false">N99/1000</f>
        <v>2000</v>
      </c>
      <c r="H99" s="7" t="n">
        <f aca="false">P99/1000</f>
        <v>780.04705</v>
      </c>
      <c r="I99" s="7" t="n">
        <f aca="false">F99-H99</f>
        <v>1219.95295</v>
      </c>
      <c r="J99" s="7" t="n">
        <f aca="false">G99-H99</f>
        <v>1219.95295</v>
      </c>
      <c r="K99" s="8" t="n">
        <f aca="false">H99/F99*100</f>
        <v>39.0023525</v>
      </c>
      <c r="M99" s="9" t="n">
        <v>2000000</v>
      </c>
      <c r="N99" s="9" t="n">
        <v>2000000</v>
      </c>
      <c r="O99" s="10"/>
      <c r="P99" s="9" t="n">
        <v>780047.05</v>
      </c>
    </row>
    <row r="100" customFormat="false" ht="13.8" hidden="false" customHeight="false" outlineLevel="0" collapsed="false">
      <c r="A100" s="6" t="s">
        <v>188</v>
      </c>
      <c r="B100" s="6" t="s">
        <v>103</v>
      </c>
      <c r="C100" s="6" t="s">
        <v>251</v>
      </c>
      <c r="D100" s="6" t="s">
        <v>252</v>
      </c>
      <c r="E100" s="6" t="s">
        <v>189</v>
      </c>
      <c r="F100" s="7" t="n">
        <f aca="false">M100/1000</f>
        <v>2000</v>
      </c>
      <c r="G100" s="7" t="n">
        <f aca="false">N100/1000</f>
        <v>2000</v>
      </c>
      <c r="H100" s="7" t="n">
        <f aca="false">P100/1000</f>
        <v>780.04705</v>
      </c>
      <c r="I100" s="7" t="n">
        <f aca="false">F100-H100</f>
        <v>1219.95295</v>
      </c>
      <c r="J100" s="7" t="n">
        <f aca="false">G100-H100</f>
        <v>1219.95295</v>
      </c>
      <c r="K100" s="8" t="n">
        <f aca="false">H100/F100*100</f>
        <v>39.0023525</v>
      </c>
      <c r="M100" s="9" t="n">
        <v>2000000</v>
      </c>
      <c r="N100" s="9" t="n">
        <v>2000000</v>
      </c>
      <c r="O100" s="10"/>
      <c r="P100" s="9" t="n">
        <v>780047.05</v>
      </c>
    </row>
    <row r="101" customFormat="false" ht="13.8" hidden="false" customHeight="false" outlineLevel="0" collapsed="false">
      <c r="A101" s="6" t="s">
        <v>253</v>
      </c>
      <c r="B101" s="6" t="s">
        <v>103</v>
      </c>
      <c r="C101" s="6" t="s">
        <v>251</v>
      </c>
      <c r="D101" s="6" t="s">
        <v>254</v>
      </c>
      <c r="E101" s="6" t="s">
        <v>16</v>
      </c>
      <c r="F101" s="7" t="n">
        <f aca="false">M101/1000</f>
        <v>3017</v>
      </c>
      <c r="G101" s="7" t="n">
        <f aca="false">N101/1000</f>
        <v>3017</v>
      </c>
      <c r="H101" s="7" t="n">
        <f aca="false">P101/1000</f>
        <v>366.90182</v>
      </c>
      <c r="I101" s="7" t="n">
        <f aca="false">F101-H101</f>
        <v>2650.09818</v>
      </c>
      <c r="J101" s="7" t="n">
        <f aca="false">G101-H101</f>
        <v>2650.09818</v>
      </c>
      <c r="K101" s="8" t="n">
        <f aca="false">H101/F101*100</f>
        <v>12.1611474975141</v>
      </c>
      <c r="M101" s="9" t="n">
        <v>3017000</v>
      </c>
      <c r="N101" s="9" t="n">
        <v>3017000</v>
      </c>
      <c r="O101" s="10"/>
      <c r="P101" s="9" t="n">
        <v>366901.82</v>
      </c>
    </row>
    <row r="102" customFormat="false" ht="23.85" hidden="false" customHeight="false" outlineLevel="0" collapsed="false">
      <c r="A102" s="6" t="s">
        <v>184</v>
      </c>
      <c r="B102" s="6" t="s">
        <v>103</v>
      </c>
      <c r="C102" s="6" t="s">
        <v>251</v>
      </c>
      <c r="D102" s="6" t="s">
        <v>254</v>
      </c>
      <c r="E102" s="6" t="s">
        <v>185</v>
      </c>
      <c r="F102" s="7" t="n">
        <f aca="false">M102/1000</f>
        <v>3017</v>
      </c>
      <c r="G102" s="7" t="n">
        <f aca="false">N102/1000</f>
        <v>3017</v>
      </c>
      <c r="H102" s="7" t="n">
        <f aca="false">P102/1000</f>
        <v>366.90182</v>
      </c>
      <c r="I102" s="7" t="n">
        <f aca="false">F102-H102</f>
        <v>2650.09818</v>
      </c>
      <c r="J102" s="7" t="n">
        <f aca="false">G102-H102</f>
        <v>2650.09818</v>
      </c>
      <c r="K102" s="8" t="n">
        <f aca="false">H102/F102*100</f>
        <v>12.1611474975141</v>
      </c>
      <c r="M102" s="9" t="n">
        <v>3017000</v>
      </c>
      <c r="N102" s="9" t="n">
        <v>3017000</v>
      </c>
      <c r="O102" s="10"/>
      <c r="P102" s="9" t="n">
        <v>366901.82</v>
      </c>
    </row>
    <row r="103" customFormat="false" ht="23.85" hidden="false" customHeight="false" outlineLevel="0" collapsed="false">
      <c r="A103" s="6" t="s">
        <v>186</v>
      </c>
      <c r="B103" s="6" t="s">
        <v>103</v>
      </c>
      <c r="C103" s="6" t="s">
        <v>251</v>
      </c>
      <c r="D103" s="6" t="s">
        <v>254</v>
      </c>
      <c r="E103" s="6" t="s">
        <v>187</v>
      </c>
      <c r="F103" s="7" t="n">
        <f aca="false">M103/1000</f>
        <v>3017</v>
      </c>
      <c r="G103" s="7" t="n">
        <f aca="false">N103/1000</f>
        <v>3017</v>
      </c>
      <c r="H103" s="7" t="n">
        <f aca="false">P103/1000</f>
        <v>366.90182</v>
      </c>
      <c r="I103" s="7" t="n">
        <f aca="false">F103-H103</f>
        <v>2650.09818</v>
      </c>
      <c r="J103" s="7" t="n">
        <f aca="false">G103-H103</f>
        <v>2650.09818</v>
      </c>
      <c r="K103" s="8" t="n">
        <f aca="false">H103/F103*100</f>
        <v>12.1611474975141</v>
      </c>
      <c r="M103" s="9" t="n">
        <v>3017000</v>
      </c>
      <c r="N103" s="9" t="n">
        <v>3017000</v>
      </c>
      <c r="O103" s="10"/>
      <c r="P103" s="9" t="n">
        <v>366901.82</v>
      </c>
    </row>
    <row r="104" customFormat="false" ht="13.8" hidden="false" customHeight="false" outlineLevel="0" collapsed="false">
      <c r="A104" s="6" t="s">
        <v>188</v>
      </c>
      <c r="B104" s="6" t="s">
        <v>103</v>
      </c>
      <c r="C104" s="6" t="s">
        <v>251</v>
      </c>
      <c r="D104" s="6" t="s">
        <v>254</v>
      </c>
      <c r="E104" s="6" t="s">
        <v>189</v>
      </c>
      <c r="F104" s="7" t="n">
        <f aca="false">M104/1000</f>
        <v>1217</v>
      </c>
      <c r="G104" s="7" t="n">
        <f aca="false">N104/1000</f>
        <v>1217</v>
      </c>
      <c r="H104" s="7" t="n">
        <f aca="false">P104/1000</f>
        <v>0</v>
      </c>
      <c r="I104" s="7" t="n">
        <f aca="false">F104-H104</f>
        <v>1217</v>
      </c>
      <c r="J104" s="7" t="n">
        <f aca="false">G104-H104</f>
        <v>1217</v>
      </c>
      <c r="K104" s="8" t="n">
        <f aca="false">H104/F104*100</f>
        <v>0</v>
      </c>
      <c r="M104" s="9" t="n">
        <v>1217000</v>
      </c>
      <c r="N104" s="9" t="n">
        <v>1217000</v>
      </c>
      <c r="O104" s="10"/>
      <c r="P104" s="9" t="n">
        <v>0</v>
      </c>
    </row>
    <row r="105" customFormat="false" ht="13.8" hidden="false" customHeight="false" outlineLevel="0" collapsed="false">
      <c r="A105" s="6" t="s">
        <v>190</v>
      </c>
      <c r="B105" s="6" t="s">
        <v>103</v>
      </c>
      <c r="C105" s="6" t="s">
        <v>251</v>
      </c>
      <c r="D105" s="6" t="s">
        <v>254</v>
      </c>
      <c r="E105" s="6" t="s">
        <v>191</v>
      </c>
      <c r="F105" s="7" t="n">
        <f aca="false">M105/1000</f>
        <v>1800</v>
      </c>
      <c r="G105" s="7" t="n">
        <f aca="false">N105/1000</f>
        <v>1800</v>
      </c>
      <c r="H105" s="7" t="n">
        <f aca="false">P105/1000</f>
        <v>366.90182</v>
      </c>
      <c r="I105" s="7" t="n">
        <f aca="false">F105-H105</f>
        <v>1433.09818</v>
      </c>
      <c r="J105" s="7" t="n">
        <f aca="false">G105-H105</f>
        <v>1433.09818</v>
      </c>
      <c r="K105" s="8" t="n">
        <f aca="false">H105/F105*100</f>
        <v>20.3834344444444</v>
      </c>
      <c r="M105" s="9" t="n">
        <v>1800000</v>
      </c>
      <c r="N105" s="9" t="n">
        <v>1800000</v>
      </c>
      <c r="O105" s="10"/>
      <c r="P105" s="9" t="n">
        <v>366901.82</v>
      </c>
    </row>
    <row r="106" customFormat="false" ht="13.8" hidden="false" customHeight="false" outlineLevel="0" collapsed="false">
      <c r="A106" s="6" t="s">
        <v>255</v>
      </c>
      <c r="B106" s="6" t="s">
        <v>103</v>
      </c>
      <c r="C106" s="6" t="s">
        <v>251</v>
      </c>
      <c r="D106" s="6" t="s">
        <v>256</v>
      </c>
      <c r="E106" s="6" t="s">
        <v>16</v>
      </c>
      <c r="F106" s="7" t="n">
        <f aca="false">M106/1000</f>
        <v>3510.96398</v>
      </c>
      <c r="G106" s="7" t="n">
        <f aca="false">N106/1000</f>
        <v>3510.96398</v>
      </c>
      <c r="H106" s="7" t="n">
        <f aca="false">P106/1000</f>
        <v>86.05162</v>
      </c>
      <c r="I106" s="7" t="n">
        <f aca="false">F106-H106</f>
        <v>3424.91236</v>
      </c>
      <c r="J106" s="7" t="n">
        <f aca="false">G106-H106</f>
        <v>3424.91236</v>
      </c>
      <c r="K106" s="8" t="n">
        <f aca="false">H106/F106*100</f>
        <v>2.45093998372493</v>
      </c>
      <c r="M106" s="9" t="n">
        <v>3510963.98</v>
      </c>
      <c r="N106" s="9" t="n">
        <v>3510963.98</v>
      </c>
      <c r="O106" s="10"/>
      <c r="P106" s="9" t="n">
        <v>86051.62</v>
      </c>
    </row>
    <row r="107" customFormat="false" ht="23.85" hidden="false" customHeight="false" outlineLevel="0" collapsed="false">
      <c r="A107" s="6" t="s">
        <v>184</v>
      </c>
      <c r="B107" s="6" t="s">
        <v>103</v>
      </c>
      <c r="C107" s="6" t="s">
        <v>251</v>
      </c>
      <c r="D107" s="6" t="s">
        <v>256</v>
      </c>
      <c r="E107" s="6" t="s">
        <v>185</v>
      </c>
      <c r="F107" s="7" t="n">
        <f aca="false">M107/1000</f>
        <v>3510.96398</v>
      </c>
      <c r="G107" s="7" t="n">
        <f aca="false">N107/1000</f>
        <v>3510.96398</v>
      </c>
      <c r="H107" s="7" t="n">
        <f aca="false">P107/1000</f>
        <v>86.05162</v>
      </c>
      <c r="I107" s="7" t="n">
        <f aca="false">F107-H107</f>
        <v>3424.91236</v>
      </c>
      <c r="J107" s="7" t="n">
        <f aca="false">G107-H107</f>
        <v>3424.91236</v>
      </c>
      <c r="K107" s="8" t="n">
        <f aca="false">H107/F107*100</f>
        <v>2.45093998372493</v>
      </c>
      <c r="M107" s="9" t="n">
        <v>3510963.98</v>
      </c>
      <c r="N107" s="9" t="n">
        <v>3510963.98</v>
      </c>
      <c r="O107" s="10"/>
      <c r="P107" s="9" t="n">
        <v>86051.62</v>
      </c>
    </row>
    <row r="108" customFormat="false" ht="23.85" hidden="false" customHeight="false" outlineLevel="0" collapsed="false">
      <c r="A108" s="6" t="s">
        <v>186</v>
      </c>
      <c r="B108" s="6" t="s">
        <v>103</v>
      </c>
      <c r="C108" s="6" t="s">
        <v>251</v>
      </c>
      <c r="D108" s="6" t="s">
        <v>256</v>
      </c>
      <c r="E108" s="6" t="s">
        <v>187</v>
      </c>
      <c r="F108" s="7" t="n">
        <f aca="false">M108/1000</f>
        <v>3510.96398</v>
      </c>
      <c r="G108" s="7" t="n">
        <f aca="false">N108/1000</f>
        <v>3510.96398</v>
      </c>
      <c r="H108" s="7" t="n">
        <f aca="false">P108/1000</f>
        <v>86.05162</v>
      </c>
      <c r="I108" s="7" t="n">
        <f aca="false">F108-H108</f>
        <v>3424.91236</v>
      </c>
      <c r="J108" s="7" t="n">
        <f aca="false">G108-H108</f>
        <v>3424.91236</v>
      </c>
      <c r="K108" s="8" t="n">
        <f aca="false">H108/F108*100</f>
        <v>2.45093998372493</v>
      </c>
      <c r="M108" s="9" t="n">
        <v>3510963.98</v>
      </c>
      <c r="N108" s="9" t="n">
        <v>3510963.98</v>
      </c>
      <c r="O108" s="10"/>
      <c r="P108" s="9" t="n">
        <v>86051.62</v>
      </c>
    </row>
    <row r="109" customFormat="false" ht="13.8" hidden="false" customHeight="false" outlineLevel="0" collapsed="false">
      <c r="A109" s="6" t="s">
        <v>188</v>
      </c>
      <c r="B109" s="6" t="s">
        <v>103</v>
      </c>
      <c r="C109" s="6" t="s">
        <v>251</v>
      </c>
      <c r="D109" s="6" t="s">
        <v>256</v>
      </c>
      <c r="E109" s="6" t="s">
        <v>189</v>
      </c>
      <c r="F109" s="7" t="n">
        <f aca="false">M109/1000</f>
        <v>3510.96398</v>
      </c>
      <c r="G109" s="7" t="n">
        <f aca="false">N109/1000</f>
        <v>3510.96398</v>
      </c>
      <c r="H109" s="7" t="n">
        <f aca="false">P109/1000</f>
        <v>86.05162</v>
      </c>
      <c r="I109" s="7" t="n">
        <f aca="false">F109-H109</f>
        <v>3424.91236</v>
      </c>
      <c r="J109" s="7" t="n">
        <f aca="false">G109-H109</f>
        <v>3424.91236</v>
      </c>
      <c r="K109" s="8" t="n">
        <f aca="false">H109/F109*100</f>
        <v>2.45093998372493</v>
      </c>
      <c r="M109" s="9" t="n">
        <v>3510963.98</v>
      </c>
      <c r="N109" s="9" t="n">
        <v>3510963.98</v>
      </c>
      <c r="O109" s="10"/>
      <c r="P109" s="9" t="n">
        <v>86051.62</v>
      </c>
    </row>
    <row r="110" customFormat="false" ht="13.8" hidden="false" customHeight="false" outlineLevel="0" collapsed="false">
      <c r="A110" s="6" t="s">
        <v>257</v>
      </c>
      <c r="B110" s="6" t="s">
        <v>103</v>
      </c>
      <c r="C110" s="6" t="s">
        <v>258</v>
      </c>
      <c r="D110" s="6" t="s">
        <v>259</v>
      </c>
      <c r="E110" s="6" t="s">
        <v>16</v>
      </c>
      <c r="F110" s="7" t="n">
        <f aca="false">M110/1000</f>
        <v>500</v>
      </c>
      <c r="G110" s="7" t="n">
        <f aca="false">N110/1000</f>
        <v>500</v>
      </c>
      <c r="H110" s="7" t="n">
        <f aca="false">P110/1000</f>
        <v>235.329</v>
      </c>
      <c r="I110" s="7" t="n">
        <f aca="false">F110-H110</f>
        <v>264.671</v>
      </c>
      <c r="J110" s="7" t="n">
        <f aca="false">G110-H110</f>
        <v>264.671</v>
      </c>
      <c r="K110" s="8" t="n">
        <f aca="false">H110/F110*100</f>
        <v>47.0658</v>
      </c>
      <c r="M110" s="9" t="n">
        <v>500000</v>
      </c>
      <c r="N110" s="9" t="n">
        <v>500000</v>
      </c>
      <c r="O110" s="10"/>
      <c r="P110" s="9" t="n">
        <v>235329</v>
      </c>
    </row>
    <row r="111" customFormat="false" ht="23.85" hidden="false" customHeight="false" outlineLevel="0" collapsed="false">
      <c r="A111" s="6" t="s">
        <v>184</v>
      </c>
      <c r="B111" s="6" t="s">
        <v>103</v>
      </c>
      <c r="C111" s="6" t="s">
        <v>258</v>
      </c>
      <c r="D111" s="6" t="s">
        <v>259</v>
      </c>
      <c r="E111" s="6" t="s">
        <v>185</v>
      </c>
      <c r="F111" s="7" t="n">
        <f aca="false">M111/1000</f>
        <v>500</v>
      </c>
      <c r="G111" s="7" t="n">
        <f aca="false">N111/1000</f>
        <v>500</v>
      </c>
      <c r="H111" s="7" t="n">
        <f aca="false">P111/1000</f>
        <v>235.329</v>
      </c>
      <c r="I111" s="7" t="n">
        <f aca="false">F111-H111</f>
        <v>264.671</v>
      </c>
      <c r="J111" s="7" t="n">
        <f aca="false">G111-H111</f>
        <v>264.671</v>
      </c>
      <c r="K111" s="8" t="n">
        <f aca="false">H111/F111*100</f>
        <v>47.0658</v>
      </c>
      <c r="M111" s="9" t="n">
        <v>500000</v>
      </c>
      <c r="N111" s="9" t="n">
        <v>500000</v>
      </c>
      <c r="O111" s="10"/>
      <c r="P111" s="9" t="n">
        <v>235329</v>
      </c>
    </row>
    <row r="112" customFormat="false" ht="23.85" hidden="false" customHeight="false" outlineLevel="0" collapsed="false">
      <c r="A112" s="6" t="s">
        <v>186</v>
      </c>
      <c r="B112" s="6" t="s">
        <v>103</v>
      </c>
      <c r="C112" s="6" t="s">
        <v>258</v>
      </c>
      <c r="D112" s="6" t="s">
        <v>259</v>
      </c>
      <c r="E112" s="6" t="s">
        <v>187</v>
      </c>
      <c r="F112" s="7" t="n">
        <f aca="false">M112/1000</f>
        <v>500</v>
      </c>
      <c r="G112" s="7" t="n">
        <f aca="false">N112/1000</f>
        <v>500</v>
      </c>
      <c r="H112" s="7" t="n">
        <f aca="false">P112/1000</f>
        <v>235.329</v>
      </c>
      <c r="I112" s="7" t="n">
        <f aca="false">F112-H112</f>
        <v>264.671</v>
      </c>
      <c r="J112" s="7" t="n">
        <f aca="false">G112-H112</f>
        <v>264.671</v>
      </c>
      <c r="K112" s="8" t="n">
        <f aca="false">H112/F112*100</f>
        <v>47.0658</v>
      </c>
      <c r="M112" s="9" t="n">
        <v>500000</v>
      </c>
      <c r="N112" s="9" t="n">
        <v>500000</v>
      </c>
      <c r="O112" s="10"/>
      <c r="P112" s="9" t="n">
        <v>235329</v>
      </c>
    </row>
    <row r="113" customFormat="false" ht="13.8" hidden="false" customHeight="false" outlineLevel="0" collapsed="false">
      <c r="A113" s="6" t="s">
        <v>188</v>
      </c>
      <c r="B113" s="6" t="s">
        <v>103</v>
      </c>
      <c r="C113" s="6" t="s">
        <v>258</v>
      </c>
      <c r="D113" s="6" t="s">
        <v>259</v>
      </c>
      <c r="E113" s="6" t="s">
        <v>189</v>
      </c>
      <c r="F113" s="7" t="n">
        <f aca="false">M113/1000</f>
        <v>500</v>
      </c>
      <c r="G113" s="7" t="n">
        <f aca="false">N113/1000</f>
        <v>500</v>
      </c>
      <c r="H113" s="7" t="n">
        <f aca="false">P113/1000</f>
        <v>235.329</v>
      </c>
      <c r="I113" s="7" t="n">
        <f aca="false">F113-H113</f>
        <v>264.671</v>
      </c>
      <c r="J113" s="7" t="n">
        <f aca="false">G113-H113</f>
        <v>264.671</v>
      </c>
      <c r="K113" s="8" t="n">
        <f aca="false">H113/F113*100</f>
        <v>47.0658</v>
      </c>
      <c r="M113" s="9" t="n">
        <v>500000</v>
      </c>
      <c r="N113" s="9" t="n">
        <v>500000</v>
      </c>
      <c r="O113" s="10"/>
      <c r="P113" s="9" t="n">
        <v>235329</v>
      </c>
    </row>
    <row r="114" customFormat="false" ht="23.85" hidden="false" customHeight="false" outlineLevel="0" collapsed="false">
      <c r="A114" s="6" t="s">
        <v>260</v>
      </c>
      <c r="B114" s="6" t="s">
        <v>103</v>
      </c>
      <c r="C114" s="6" t="s">
        <v>261</v>
      </c>
      <c r="D114" s="6" t="s">
        <v>262</v>
      </c>
      <c r="E114" s="6" t="s">
        <v>16</v>
      </c>
      <c r="F114" s="7" t="n">
        <f aca="false">M114/1000</f>
        <v>79.7</v>
      </c>
      <c r="G114" s="7" t="n">
        <f aca="false">N114/1000</f>
        <v>79.7</v>
      </c>
      <c r="H114" s="7" t="n">
        <f aca="false">P114/1000</f>
        <v>20.77446</v>
      </c>
      <c r="I114" s="7" t="n">
        <f aca="false">F114-H114</f>
        <v>58.92554</v>
      </c>
      <c r="J114" s="7" t="n">
        <f aca="false">G114-H114</f>
        <v>58.92554</v>
      </c>
      <c r="K114" s="8" t="n">
        <f aca="false">H114/F114*100</f>
        <v>26.0658218318695</v>
      </c>
      <c r="M114" s="9" t="n">
        <v>79700</v>
      </c>
      <c r="N114" s="9" t="n">
        <v>79700</v>
      </c>
      <c r="O114" s="10"/>
      <c r="P114" s="9" t="n">
        <v>20774.46</v>
      </c>
    </row>
    <row r="115" customFormat="false" ht="13.8" hidden="false" customHeight="false" outlineLevel="0" collapsed="false">
      <c r="A115" s="6" t="s">
        <v>263</v>
      </c>
      <c r="B115" s="6" t="s">
        <v>103</v>
      </c>
      <c r="C115" s="6" t="s">
        <v>261</v>
      </c>
      <c r="D115" s="6" t="s">
        <v>262</v>
      </c>
      <c r="E115" s="6" t="s">
        <v>264</v>
      </c>
      <c r="F115" s="7" t="n">
        <f aca="false">M115/1000</f>
        <v>79.7</v>
      </c>
      <c r="G115" s="7" t="n">
        <f aca="false">N115/1000</f>
        <v>79.7</v>
      </c>
      <c r="H115" s="7" t="n">
        <f aca="false">P115/1000</f>
        <v>20.77446</v>
      </c>
      <c r="I115" s="7" t="n">
        <f aca="false">F115-H115</f>
        <v>58.92554</v>
      </c>
      <c r="J115" s="7" t="n">
        <f aca="false">G115-H115</f>
        <v>58.92554</v>
      </c>
      <c r="K115" s="8" t="n">
        <f aca="false">H115/F115*100</f>
        <v>26.0658218318695</v>
      </c>
      <c r="M115" s="9" t="n">
        <v>79700</v>
      </c>
      <c r="N115" s="9" t="n">
        <v>79700</v>
      </c>
      <c r="O115" s="10"/>
      <c r="P115" s="9" t="n">
        <v>20774.46</v>
      </c>
    </row>
    <row r="116" customFormat="false" ht="23.85" hidden="false" customHeight="false" outlineLevel="0" collapsed="false">
      <c r="A116" s="6" t="s">
        <v>265</v>
      </c>
      <c r="B116" s="6" t="s">
        <v>103</v>
      </c>
      <c r="C116" s="6" t="s">
        <v>261</v>
      </c>
      <c r="D116" s="6" t="s">
        <v>262</v>
      </c>
      <c r="E116" s="6" t="s">
        <v>266</v>
      </c>
      <c r="F116" s="7" t="n">
        <f aca="false">M116/1000</f>
        <v>79.7</v>
      </c>
      <c r="G116" s="7" t="n">
        <f aca="false">N116/1000</f>
        <v>79.7</v>
      </c>
      <c r="H116" s="7" t="n">
        <f aca="false">P116/1000</f>
        <v>20.77446</v>
      </c>
      <c r="I116" s="7" t="n">
        <f aca="false">F116-H116</f>
        <v>58.92554</v>
      </c>
      <c r="J116" s="7" t="n">
        <f aca="false">G116-H116</f>
        <v>58.92554</v>
      </c>
      <c r="K116" s="8" t="n">
        <f aca="false">H116/F116*100</f>
        <v>26.0658218318695</v>
      </c>
      <c r="M116" s="9" t="n">
        <v>79700</v>
      </c>
      <c r="N116" s="9" t="n">
        <v>79700</v>
      </c>
      <c r="O116" s="10"/>
      <c r="P116" s="9" t="n">
        <v>20774.46</v>
      </c>
    </row>
    <row r="117" customFormat="false" ht="13.8" hidden="false" customHeight="false" outlineLevel="0" collapsed="false">
      <c r="A117" s="6" t="s">
        <v>267</v>
      </c>
      <c r="B117" s="6" t="s">
        <v>103</v>
      </c>
      <c r="C117" s="6" t="s">
        <v>261</v>
      </c>
      <c r="D117" s="6" t="s">
        <v>262</v>
      </c>
      <c r="E117" s="6" t="s">
        <v>268</v>
      </c>
      <c r="F117" s="7" t="n">
        <f aca="false">M117/1000</f>
        <v>79.7</v>
      </c>
      <c r="G117" s="7" t="n">
        <f aca="false">N117/1000</f>
        <v>79.7</v>
      </c>
      <c r="H117" s="7" t="n">
        <f aca="false">P117/1000</f>
        <v>20.77446</v>
      </c>
      <c r="I117" s="7" t="n">
        <f aca="false">F117-H117</f>
        <v>58.92554</v>
      </c>
      <c r="J117" s="7" t="n">
        <f aca="false">G117-H117</f>
        <v>58.92554</v>
      </c>
      <c r="K117" s="8" t="n">
        <f aca="false">H117/F117*100</f>
        <v>26.0658218318695</v>
      </c>
      <c r="M117" s="9" t="n">
        <v>79700</v>
      </c>
      <c r="N117" s="9" t="n">
        <v>79700</v>
      </c>
      <c r="O117" s="10"/>
      <c r="P117" s="9" t="n">
        <v>20774.46</v>
      </c>
    </row>
    <row r="118" customFormat="false" ht="13.8" hidden="false" customHeight="false" outlineLevel="0" collapsed="false">
      <c r="A118" s="6" t="s">
        <v>269</v>
      </c>
      <c r="B118" s="6" t="s">
        <v>103</v>
      </c>
      <c r="C118" s="6" t="s">
        <v>270</v>
      </c>
      <c r="D118" s="6" t="s">
        <v>271</v>
      </c>
      <c r="E118" s="6" t="s">
        <v>16</v>
      </c>
      <c r="F118" s="7" t="n">
        <f aca="false">M118/1000</f>
        <v>1.5</v>
      </c>
      <c r="G118" s="7" t="n">
        <f aca="false">N118/1000</f>
        <v>1.5</v>
      </c>
      <c r="H118" s="7" t="n">
        <f aca="false">P118/1000</f>
        <v>0</v>
      </c>
      <c r="I118" s="7" t="n">
        <f aca="false">F118-H118</f>
        <v>1.5</v>
      </c>
      <c r="J118" s="7" t="n">
        <f aca="false">G118-H118</f>
        <v>1.5</v>
      </c>
      <c r="K118" s="8" t="n">
        <f aca="false">H118/F118*100</f>
        <v>0</v>
      </c>
      <c r="M118" s="9" t="n">
        <v>1500</v>
      </c>
      <c r="N118" s="9" t="n">
        <v>1500</v>
      </c>
      <c r="O118" s="10"/>
      <c r="P118" s="9" t="n">
        <v>0</v>
      </c>
    </row>
    <row r="119" customFormat="false" ht="23.85" hidden="false" customHeight="false" outlineLevel="0" collapsed="false">
      <c r="A119" s="6" t="s">
        <v>272</v>
      </c>
      <c r="B119" s="6" t="s">
        <v>103</v>
      </c>
      <c r="C119" s="6" t="s">
        <v>270</v>
      </c>
      <c r="D119" s="6" t="s">
        <v>271</v>
      </c>
      <c r="E119" s="6" t="s">
        <v>273</v>
      </c>
      <c r="F119" s="7" t="n">
        <f aca="false">M119/1000</f>
        <v>1.5</v>
      </c>
      <c r="G119" s="7" t="n">
        <f aca="false">N119/1000</f>
        <v>1.5</v>
      </c>
      <c r="H119" s="7" t="n">
        <f aca="false">P119/1000</f>
        <v>0</v>
      </c>
      <c r="I119" s="7" t="n">
        <f aca="false">F119-H119</f>
        <v>1.5</v>
      </c>
      <c r="J119" s="7" t="n">
        <f aca="false">G119-H119</f>
        <v>1.5</v>
      </c>
      <c r="K119" s="8" t="n">
        <f aca="false">H119/F119*100</f>
        <v>0</v>
      </c>
      <c r="M119" s="9" t="n">
        <v>1500</v>
      </c>
      <c r="N119" s="9" t="n">
        <v>1500</v>
      </c>
      <c r="O119" s="10"/>
      <c r="P119" s="9" t="n">
        <v>0</v>
      </c>
    </row>
    <row r="120" customFormat="false" ht="13.8" hidden="false" customHeight="false" outlineLevel="0" collapsed="false">
      <c r="A120" s="6" t="s">
        <v>274</v>
      </c>
      <c r="B120" s="6" t="s">
        <v>103</v>
      </c>
      <c r="C120" s="6" t="s">
        <v>270</v>
      </c>
      <c r="D120" s="6" t="s">
        <v>271</v>
      </c>
      <c r="E120" s="6" t="s">
        <v>275</v>
      </c>
      <c r="F120" s="7" t="n">
        <f aca="false">M120/1000</f>
        <v>1.5</v>
      </c>
      <c r="G120" s="7" t="n">
        <f aca="false">N120/1000</f>
        <v>1.5</v>
      </c>
      <c r="H120" s="7" t="n">
        <f aca="false">P120/1000</f>
        <v>0</v>
      </c>
      <c r="I120" s="7" t="n">
        <f aca="false">F120-H120</f>
        <v>1.5</v>
      </c>
      <c r="J120" s="7" t="n">
        <f aca="false">G120-H120</f>
        <v>1.5</v>
      </c>
      <c r="K120" s="8" t="n">
        <f aca="false">H120/F120*100</f>
        <v>0</v>
      </c>
      <c r="M120" s="9" t="n">
        <v>1500</v>
      </c>
      <c r="N120" s="9" t="n">
        <v>1500</v>
      </c>
      <c r="O120" s="10"/>
      <c r="P120" s="9" t="n">
        <v>0</v>
      </c>
    </row>
    <row r="121" customFormat="false" ht="13.8" hidden="false" customHeight="false" outlineLevel="0" collapsed="false">
      <c r="A121" s="6" t="s">
        <v>276</v>
      </c>
      <c r="B121" s="6" t="s">
        <v>16</v>
      </c>
      <c r="C121" s="6" t="s">
        <v>277</v>
      </c>
      <c r="D121" s="6" t="s">
        <v>164</v>
      </c>
      <c r="E121" s="6" t="s">
        <v>16</v>
      </c>
      <c r="F121" s="7" t="n">
        <f aca="false">M121/1000</f>
        <v>0</v>
      </c>
      <c r="G121" s="7" t="n">
        <f aca="false">N121/1000</f>
        <v>0</v>
      </c>
      <c r="H121" s="7" t="n">
        <f aca="false">P121/1000</f>
        <v>1350.67689</v>
      </c>
      <c r="I121" s="7" t="n">
        <v>0</v>
      </c>
      <c r="J121" s="7" t="n">
        <v>0</v>
      </c>
      <c r="K121" s="8" t="n">
        <v>0</v>
      </c>
      <c r="M121" s="11" t="n">
        <v>0</v>
      </c>
      <c r="N121" s="11" t="n">
        <v>0</v>
      </c>
      <c r="O121" s="10"/>
      <c r="P121" s="9" t="n">
        <v>1350676.89</v>
      </c>
    </row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">
    <mergeCell ref="I1:K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6" activeCellId="0" sqref="E16"/>
    </sheetView>
  </sheetViews>
  <sheetFormatPr defaultColWidth="8.70703125" defaultRowHeight="13.8" zeroHeight="false" outlineLevelRow="0" outlineLevelCol="0"/>
  <cols>
    <col collapsed="false" customWidth="true" hidden="false" outlineLevel="0" max="1" min="1" style="0" width="50.71"/>
    <col collapsed="false" customWidth="true" hidden="false" outlineLevel="0" max="3" min="2" style="0" width="15.71"/>
    <col collapsed="false" customWidth="true" hidden="false" outlineLevel="0" max="4" min="4" style="0" width="20.71"/>
    <col collapsed="false" customWidth="true" hidden="false" outlineLevel="0" max="8" min="5" style="0" width="15.71"/>
    <col collapsed="false" customWidth="true" hidden="false" outlineLevel="0" max="1024" min="1023" style="0" width="11.52"/>
  </cols>
  <sheetData>
    <row r="1" customFormat="false" ht="55.2" hidden="false" customHeight="true" outlineLevel="0" collapsed="false">
      <c r="A1" s="1"/>
      <c r="B1" s="1"/>
      <c r="C1" s="1"/>
      <c r="D1" s="1"/>
      <c r="E1" s="1"/>
      <c r="F1" s="3" t="s">
        <v>278</v>
      </c>
      <c r="G1" s="3"/>
      <c r="H1" s="3"/>
      <c r="I1" s="1"/>
    </row>
    <row r="2" customFormat="false" ht="13.8" hidden="false" customHeight="false" outlineLevel="0" collapsed="false">
      <c r="A2" s="1"/>
      <c r="B2" s="2"/>
      <c r="C2" s="2"/>
      <c r="D2" s="2"/>
      <c r="E2" s="2"/>
      <c r="F2" s="2"/>
      <c r="G2" s="2"/>
      <c r="H2" s="2" t="s">
        <v>1</v>
      </c>
      <c r="I2" s="2"/>
    </row>
    <row r="3" customFormat="false" ht="13.8" hidden="false" customHeight="true" outlineLevel="0" collapsed="false">
      <c r="A3" s="12" t="s">
        <v>279</v>
      </c>
      <c r="B3" s="12" t="s">
        <v>279</v>
      </c>
      <c r="C3" s="12" t="s">
        <v>279</v>
      </c>
      <c r="D3" s="12" t="s">
        <v>279</v>
      </c>
      <c r="E3" s="12" t="s">
        <v>280</v>
      </c>
      <c r="F3" s="12" t="s">
        <v>280</v>
      </c>
      <c r="G3" s="12" t="s">
        <v>280</v>
      </c>
      <c r="H3" s="12" t="s">
        <v>280</v>
      </c>
    </row>
    <row r="4" customFormat="false" ht="52.7" hidden="false" customHeight="true" outlineLevel="0" collapsed="false">
      <c r="A4" s="4" t="s">
        <v>150</v>
      </c>
      <c r="B4" s="4" t="s">
        <v>3</v>
      </c>
      <c r="C4" s="4" t="s">
        <v>281</v>
      </c>
      <c r="D4" s="4" t="s">
        <v>282</v>
      </c>
      <c r="E4" s="4" t="s">
        <v>5</v>
      </c>
      <c r="F4" s="4" t="s">
        <v>283</v>
      </c>
      <c r="G4" s="4" t="s">
        <v>6</v>
      </c>
      <c r="H4" s="4" t="s">
        <v>7</v>
      </c>
    </row>
    <row r="5" customFormat="false" ht="15.65" hidden="false" customHeight="true" outlineLevel="0" collapsed="false">
      <c r="A5" s="4" t="s">
        <v>9</v>
      </c>
      <c r="B5" s="4" t="s">
        <v>10</v>
      </c>
      <c r="C5" s="4" t="s">
        <v>11</v>
      </c>
      <c r="D5" s="4" t="s">
        <v>12</v>
      </c>
      <c r="E5" s="4" t="s">
        <v>13</v>
      </c>
      <c r="F5" s="4" t="s">
        <v>14</v>
      </c>
      <c r="G5" s="4" t="s">
        <v>158</v>
      </c>
      <c r="H5" s="4" t="s">
        <v>159</v>
      </c>
    </row>
    <row r="6" customFormat="false" ht="13.8" hidden="false" customHeight="false" outlineLevel="0" collapsed="false">
      <c r="A6" s="6" t="s">
        <v>284</v>
      </c>
      <c r="B6" s="6" t="s">
        <v>16</v>
      </c>
      <c r="C6" s="6" t="s">
        <v>285</v>
      </c>
      <c r="D6" s="6" t="s">
        <v>286</v>
      </c>
      <c r="E6" s="13" t="n">
        <v>-23.90704</v>
      </c>
      <c r="F6" s="13" t="n">
        <v>-1350.67689</v>
      </c>
      <c r="G6" s="13" t="n">
        <v>-1350.67689</v>
      </c>
      <c r="H6" s="13" t="n">
        <v>-23.90704</v>
      </c>
    </row>
    <row r="7" customFormat="false" ht="23.85" hidden="false" customHeight="false" outlineLevel="0" collapsed="false">
      <c r="A7" s="6" t="s">
        <v>287</v>
      </c>
      <c r="B7" s="6" t="s">
        <v>103</v>
      </c>
      <c r="C7" s="6" t="s">
        <v>288</v>
      </c>
      <c r="D7" s="6" t="s">
        <v>289</v>
      </c>
      <c r="E7" s="13" t="n">
        <v>-23.90704</v>
      </c>
      <c r="F7" s="13" t="n">
        <v>0</v>
      </c>
      <c r="G7" s="13" t="n">
        <v>0</v>
      </c>
      <c r="H7" s="13" t="n">
        <v>-23.90704</v>
      </c>
    </row>
    <row r="8" customFormat="false" ht="23.85" hidden="false" customHeight="false" outlineLevel="0" collapsed="false">
      <c r="A8" s="6" t="s">
        <v>290</v>
      </c>
      <c r="B8" s="6" t="s">
        <v>103</v>
      </c>
      <c r="C8" s="6" t="s">
        <v>288</v>
      </c>
      <c r="D8" s="6" t="s">
        <v>291</v>
      </c>
      <c r="E8" s="13" t="n">
        <v>-23.90704</v>
      </c>
      <c r="F8" s="13" t="n">
        <v>0</v>
      </c>
      <c r="G8" s="13" t="n">
        <v>0</v>
      </c>
      <c r="H8" s="13" t="n">
        <v>-23.90704</v>
      </c>
    </row>
    <row r="9" customFormat="false" ht="35.05" hidden="false" customHeight="false" outlineLevel="0" collapsed="false">
      <c r="A9" s="6" t="s">
        <v>292</v>
      </c>
      <c r="B9" s="6" t="s">
        <v>103</v>
      </c>
      <c r="C9" s="6" t="s">
        <v>288</v>
      </c>
      <c r="D9" s="6" t="s">
        <v>293</v>
      </c>
      <c r="E9" s="13" t="n">
        <v>-23.90704</v>
      </c>
      <c r="F9" s="13" t="n">
        <v>0</v>
      </c>
      <c r="G9" s="13" t="n">
        <v>0</v>
      </c>
      <c r="H9" s="13" t="n">
        <v>-23.90704</v>
      </c>
    </row>
    <row r="10" customFormat="false" ht="35.05" hidden="false" customHeight="false" outlineLevel="0" collapsed="false">
      <c r="A10" s="6" t="s">
        <v>294</v>
      </c>
      <c r="B10" s="6" t="s">
        <v>103</v>
      </c>
      <c r="C10" s="6" t="s">
        <v>288</v>
      </c>
      <c r="D10" s="6" t="s">
        <v>295</v>
      </c>
      <c r="E10" s="13" t="n">
        <v>-23.90704</v>
      </c>
      <c r="F10" s="13" t="n">
        <v>0</v>
      </c>
      <c r="G10" s="13" t="n">
        <v>0</v>
      </c>
      <c r="H10" s="13" t="n">
        <v>-23.90704</v>
      </c>
    </row>
    <row r="11" customFormat="false" ht="35.05" hidden="false" customHeight="false" outlineLevel="0" collapsed="false">
      <c r="A11" s="6" t="s">
        <v>296</v>
      </c>
      <c r="B11" s="6" t="s">
        <v>103</v>
      </c>
      <c r="C11" s="6" t="s">
        <v>288</v>
      </c>
      <c r="D11" s="6" t="s">
        <v>297</v>
      </c>
      <c r="E11" s="13" t="n">
        <v>-23.90704</v>
      </c>
      <c r="F11" s="13" t="n">
        <v>0</v>
      </c>
      <c r="G11" s="13" t="n">
        <v>0</v>
      </c>
      <c r="H11" s="13" t="n">
        <v>-23.90704</v>
      </c>
    </row>
    <row r="12" customFormat="false" ht="13.8" hidden="false" customHeight="false" outlineLevel="0" collapsed="false">
      <c r="A12" s="6" t="s">
        <v>298</v>
      </c>
      <c r="B12" s="6" t="s">
        <v>16</v>
      </c>
      <c r="C12" s="6" t="s">
        <v>193</v>
      </c>
      <c r="D12" s="6" t="s">
        <v>299</v>
      </c>
      <c r="E12" s="14" t="n">
        <v>0</v>
      </c>
      <c r="F12" s="13" t="n">
        <v>-1350.67689</v>
      </c>
      <c r="G12" s="13" t="n">
        <v>-1350.67689</v>
      </c>
      <c r="H12" s="13" t="n">
        <v>0</v>
      </c>
    </row>
    <row r="13" customFormat="false" ht="23.85" hidden="false" customHeight="false" outlineLevel="0" collapsed="false">
      <c r="A13" s="6" t="s">
        <v>300</v>
      </c>
      <c r="B13" s="6" t="s">
        <v>16</v>
      </c>
      <c r="C13" s="6" t="s">
        <v>301</v>
      </c>
      <c r="D13" s="6" t="s">
        <v>302</v>
      </c>
      <c r="E13" s="13" t="n">
        <v>0</v>
      </c>
      <c r="F13" s="13" t="n">
        <v>-1350.67689</v>
      </c>
      <c r="G13" s="13" t="n">
        <v>-1350.67689</v>
      </c>
      <c r="H13" s="13" t="n">
        <v>0</v>
      </c>
    </row>
    <row r="14" customFormat="false" ht="23.85" hidden="false" customHeight="false" outlineLevel="0" collapsed="false">
      <c r="A14" s="6" t="s">
        <v>303</v>
      </c>
      <c r="B14" s="6" t="s">
        <v>16</v>
      </c>
      <c r="C14" s="6" t="s">
        <v>304</v>
      </c>
      <c r="D14" s="6" t="s">
        <v>305</v>
      </c>
      <c r="E14" s="14" t="n">
        <v>0</v>
      </c>
      <c r="F14" s="13" t="n">
        <v>-8081.68262</v>
      </c>
      <c r="G14" s="13" t="n">
        <v>-8081.68262</v>
      </c>
      <c r="H14" s="13" t="n">
        <v>0</v>
      </c>
    </row>
    <row r="15" customFormat="false" ht="23.85" hidden="false" customHeight="false" outlineLevel="0" collapsed="false">
      <c r="A15" s="6" t="s">
        <v>306</v>
      </c>
      <c r="B15" s="6" t="s">
        <v>16</v>
      </c>
      <c r="C15" s="6" t="s">
        <v>307</v>
      </c>
      <c r="D15" s="6" t="s">
        <v>308</v>
      </c>
      <c r="E15" s="13" t="n">
        <v>0</v>
      </c>
      <c r="F15" s="13" t="n">
        <v>6731.00573</v>
      </c>
      <c r="G15" s="13" t="n">
        <v>6731.00573</v>
      </c>
      <c r="H15" s="13" t="n">
        <v>0</v>
      </c>
    </row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">
    <mergeCell ref="F1:H1"/>
    <mergeCell ref="A3:D3"/>
    <mergeCell ref="E3:H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</TotalTime>
  <Application>LibreOffice/6.4.3.2$Windows_x86 LibreOffice_project/747b5d0ebf89f41c860ec2a39efd7cb15b54f2d8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2023-04-19T12:20:24Z</dcterms:created>
  <dc:creator/>
  <dc:description/>
  <dc:language>ru-RU</dc:language>
  <cp:lastModifiedBy/>
  <cp:lastPrinted>2023-04-19T16:46:00Z</cp:lastPrinted>
  <dcterms:modified xsi:type="dcterms:W3CDTF">2023-04-21T13:31:07Z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</Properties>
</file>